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ial\Desktop\"/>
    </mc:Choice>
  </mc:AlternateContent>
  <xr:revisionPtr revIDLastSave="0" documentId="8_{6F61C414-2449-43E4-9885-5B3794B3B7C9}" xr6:coauthVersionLast="46" xr6:coauthVersionMax="46" xr10:uidLastSave="{00000000-0000-0000-0000-000000000000}"/>
  <bookViews>
    <workbookView xWindow="-120" yWindow="-120" windowWidth="29040" windowHeight="15840" xr2:uid="{CB3AF78C-106D-488A-994F-16D2189526E0}"/>
  </bookViews>
  <sheets>
    <sheet name="Ark1" sheetId="1" r:id="rId1"/>
    <sheet name="2020 oppsummer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49" i="1" l="1"/>
  <c r="DA49" i="1"/>
  <c r="CZ49" i="1"/>
  <c r="DB44" i="1"/>
  <c r="DA44" i="1"/>
  <c r="CZ44" i="1"/>
  <c r="DB41" i="1"/>
  <c r="DA41" i="1"/>
  <c r="CZ41" i="1"/>
  <c r="DB30" i="1"/>
  <c r="DA30" i="1"/>
  <c r="CZ30" i="1"/>
  <c r="DB27" i="1"/>
  <c r="DA27" i="1"/>
  <c r="CZ27" i="1"/>
  <c r="DB19" i="1"/>
  <c r="DA19" i="1"/>
  <c r="CZ19" i="1"/>
  <c r="DC14" i="1"/>
  <c r="DB14" i="1"/>
  <c r="DA14" i="1"/>
  <c r="CZ14" i="1"/>
  <c r="DC9" i="1"/>
  <c r="DB9" i="1"/>
  <c r="DA9" i="1"/>
  <c r="CZ9" i="1"/>
  <c r="DC4" i="1"/>
  <c r="DB4" i="1"/>
  <c r="DA4" i="1"/>
  <c r="CZ4" i="1"/>
  <c r="CW4" i="1" l="1"/>
  <c r="CV4" i="1"/>
  <c r="CX49" i="1"/>
  <c r="CW49" i="1"/>
  <c r="CV49" i="1"/>
  <c r="CX44" i="1"/>
  <c r="CW44" i="1"/>
  <c r="CV44" i="1"/>
  <c r="CX41" i="1"/>
  <c r="CW41" i="1"/>
  <c r="CV41" i="1"/>
  <c r="CX30" i="1"/>
  <c r="CW30" i="1"/>
  <c r="CV30" i="1"/>
  <c r="CX27" i="1"/>
  <c r="CW27" i="1"/>
  <c r="CV27" i="1"/>
  <c r="CX19" i="1"/>
  <c r="CW19" i="1"/>
  <c r="CV19" i="1"/>
  <c r="CY14" i="1"/>
  <c r="CX14" i="1"/>
  <c r="CW14" i="1"/>
  <c r="CV14" i="1"/>
  <c r="CY9" i="1"/>
  <c r="CX9" i="1"/>
  <c r="CW9" i="1"/>
  <c r="CY4" i="1"/>
  <c r="CX4" i="1"/>
  <c r="CA4" i="1" l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AY4" i="1"/>
  <c r="AZ4" i="1"/>
  <c r="BA4" i="1"/>
  <c r="BB4" i="1"/>
  <c r="AX4" i="1"/>
  <c r="AW4" i="1"/>
  <c r="AV4" i="1"/>
  <c r="AS4" i="1"/>
  <c r="AR4" i="1"/>
  <c r="AO4" i="1"/>
  <c r="AN4" i="1"/>
  <c r="AK4" i="1"/>
  <c r="AJ4" i="1"/>
  <c r="AG4" i="1"/>
  <c r="AF4" i="1"/>
  <c r="AC4" i="1"/>
  <c r="AB4" i="1"/>
  <c r="Y4" i="1"/>
  <c r="X4" i="1"/>
  <c r="U4" i="1"/>
  <c r="T4" i="1"/>
  <c r="Q4" i="1"/>
  <c r="P4" i="1"/>
  <c r="M4" i="1"/>
  <c r="L4" i="1"/>
  <c r="I4" i="1"/>
  <c r="F4" i="1"/>
  <c r="C4" i="1"/>
  <c r="J4" i="1"/>
  <c r="G4" i="1"/>
  <c r="D4" i="1"/>
  <c r="CT49" i="1" l="1"/>
  <c r="CS49" i="1"/>
  <c r="CR49" i="1"/>
  <c r="CT44" i="1"/>
  <c r="CS44" i="1"/>
  <c r="CR44" i="1"/>
  <c r="CT41" i="1"/>
  <c r="CS41" i="1"/>
  <c r="CR41" i="1"/>
  <c r="CT30" i="1"/>
  <c r="CS30" i="1"/>
  <c r="CR30" i="1"/>
  <c r="CT27" i="1"/>
  <c r="CS27" i="1"/>
  <c r="CR27" i="1"/>
  <c r="CT19" i="1"/>
  <c r="CS19" i="1"/>
  <c r="CR19" i="1"/>
  <c r="CU14" i="1"/>
  <c r="CT14" i="1"/>
  <c r="CS14" i="1"/>
  <c r="CR14" i="1"/>
  <c r="CU9" i="1"/>
  <c r="CT9" i="1"/>
  <c r="CS9" i="1"/>
  <c r="CR9" i="1"/>
  <c r="O49" i="2" l="1"/>
  <c r="O48" i="2"/>
  <c r="O46" i="2"/>
  <c r="O45" i="2"/>
  <c r="O44" i="2"/>
  <c r="O43" i="2"/>
  <c r="O41" i="2"/>
  <c r="O40" i="2"/>
  <c r="O38" i="2"/>
  <c r="O37" i="2"/>
  <c r="O36" i="2"/>
  <c r="O35" i="2"/>
  <c r="O34" i="2"/>
  <c r="O33" i="2"/>
  <c r="O32" i="2"/>
  <c r="O31" i="2"/>
  <c r="O30" i="2"/>
  <c r="O29" i="2"/>
  <c r="O27" i="2"/>
  <c r="O26" i="2"/>
  <c r="O24" i="2"/>
  <c r="O23" i="2"/>
  <c r="O22" i="2"/>
  <c r="O21" i="2"/>
  <c r="O20" i="2"/>
  <c r="O19" i="2"/>
  <c r="O18" i="2"/>
  <c r="O16" i="2"/>
  <c r="O15" i="2"/>
  <c r="O14" i="2"/>
  <c r="O13" i="2"/>
  <c r="O11" i="2"/>
  <c r="O10" i="2"/>
  <c r="O9" i="2"/>
  <c r="O8" i="2"/>
  <c r="O6" i="2"/>
  <c r="O5" i="2"/>
  <c r="O4" i="2"/>
  <c r="N48" i="2"/>
  <c r="L48" i="2"/>
  <c r="K48" i="2"/>
  <c r="J48" i="2"/>
  <c r="I48" i="2"/>
  <c r="H48" i="2"/>
  <c r="G48" i="2"/>
  <c r="F48" i="2"/>
  <c r="E48" i="2"/>
  <c r="D48" i="2"/>
  <c r="C48" i="2"/>
  <c r="N43" i="2"/>
  <c r="L43" i="2"/>
  <c r="K43" i="2"/>
  <c r="J43" i="2"/>
  <c r="I43" i="2"/>
  <c r="H43" i="2"/>
  <c r="G43" i="2"/>
  <c r="F43" i="2"/>
  <c r="E43" i="2"/>
  <c r="D43" i="2"/>
  <c r="C43" i="2"/>
  <c r="N40" i="2"/>
  <c r="L40" i="2"/>
  <c r="K40" i="2"/>
  <c r="J40" i="2"/>
  <c r="I40" i="2"/>
  <c r="H40" i="2"/>
  <c r="G40" i="2"/>
  <c r="F40" i="2"/>
  <c r="E40" i="2"/>
  <c r="D40" i="2"/>
  <c r="C40" i="2"/>
  <c r="N29" i="2"/>
  <c r="L29" i="2"/>
  <c r="K29" i="2"/>
  <c r="J29" i="2"/>
  <c r="I29" i="2"/>
  <c r="H29" i="2"/>
  <c r="G29" i="2"/>
  <c r="F29" i="2"/>
  <c r="E29" i="2"/>
  <c r="D29" i="2"/>
  <c r="C29" i="2"/>
  <c r="N26" i="2"/>
  <c r="L26" i="2"/>
  <c r="K26" i="2"/>
  <c r="J26" i="2"/>
  <c r="I26" i="2"/>
  <c r="H26" i="2"/>
  <c r="G26" i="2"/>
  <c r="F26" i="2"/>
  <c r="E26" i="2"/>
  <c r="D26" i="2"/>
  <c r="C26" i="2"/>
  <c r="N18" i="2"/>
  <c r="L18" i="2"/>
  <c r="K18" i="2"/>
  <c r="J18" i="2"/>
  <c r="I18" i="2"/>
  <c r="H18" i="2"/>
  <c r="G18" i="2"/>
  <c r="F18" i="2"/>
  <c r="E18" i="2"/>
  <c r="D18" i="2"/>
  <c r="C18" i="2"/>
  <c r="N13" i="2"/>
  <c r="L13" i="2"/>
  <c r="K13" i="2"/>
  <c r="J13" i="2"/>
  <c r="I13" i="2"/>
  <c r="H13" i="2"/>
  <c r="G13" i="2"/>
  <c r="F13" i="2"/>
  <c r="E13" i="2"/>
  <c r="D13" i="2"/>
  <c r="C13" i="2"/>
  <c r="N8" i="2"/>
  <c r="L8" i="2"/>
  <c r="K8" i="2"/>
  <c r="J8" i="2"/>
  <c r="I8" i="2"/>
  <c r="H8" i="2"/>
  <c r="G8" i="2"/>
  <c r="F8" i="2"/>
  <c r="E8" i="2"/>
  <c r="D8" i="2"/>
  <c r="C8" i="2"/>
  <c r="N4" i="2"/>
  <c r="L4" i="2"/>
  <c r="K4" i="2"/>
  <c r="J4" i="2"/>
  <c r="I4" i="2"/>
  <c r="H4" i="2"/>
  <c r="G4" i="2"/>
  <c r="F4" i="2"/>
  <c r="E4" i="2"/>
  <c r="D4" i="2"/>
  <c r="C4" i="2"/>
  <c r="CP49" i="1" l="1"/>
  <c r="CO49" i="1"/>
  <c r="CN49" i="1"/>
  <c r="CP44" i="1"/>
  <c r="CO44" i="1"/>
  <c r="CN44" i="1"/>
  <c r="CP41" i="1"/>
  <c r="CO41" i="1"/>
  <c r="CN41" i="1"/>
  <c r="CP30" i="1"/>
  <c r="CO30" i="1"/>
  <c r="CN30" i="1"/>
  <c r="CP27" i="1"/>
  <c r="CO27" i="1"/>
  <c r="CN27" i="1"/>
  <c r="CP19" i="1"/>
  <c r="CO19" i="1"/>
  <c r="CN19" i="1"/>
  <c r="CQ14" i="1"/>
  <c r="CP14" i="1"/>
  <c r="CO14" i="1"/>
  <c r="CN14" i="1"/>
  <c r="CQ9" i="1"/>
  <c r="CP9" i="1"/>
  <c r="CO9" i="1"/>
  <c r="CN9" i="1"/>
  <c r="CL49" i="1" l="1"/>
  <c r="CK49" i="1"/>
  <c r="CJ49" i="1"/>
  <c r="CL44" i="1"/>
  <c r="CK44" i="1"/>
  <c r="CJ44" i="1"/>
  <c r="CL41" i="1"/>
  <c r="CK41" i="1"/>
  <c r="CJ41" i="1"/>
  <c r="CL30" i="1"/>
  <c r="CK30" i="1"/>
  <c r="CJ30" i="1"/>
  <c r="CL27" i="1"/>
  <c r="CK27" i="1"/>
  <c r="CJ27" i="1"/>
  <c r="CL19" i="1"/>
  <c r="CK19" i="1"/>
  <c r="CJ19" i="1"/>
  <c r="CM14" i="1"/>
  <c r="CL14" i="1"/>
  <c r="CK14" i="1"/>
  <c r="CJ14" i="1"/>
  <c r="CM9" i="1"/>
  <c r="CL9" i="1"/>
  <c r="CK9" i="1"/>
  <c r="CJ9" i="1"/>
  <c r="CD49" i="1" l="1"/>
  <c r="CC49" i="1"/>
  <c r="CB49" i="1"/>
  <c r="CD44" i="1"/>
  <c r="CC44" i="1"/>
  <c r="CB44" i="1"/>
  <c r="CD41" i="1"/>
  <c r="CC41" i="1"/>
  <c r="CB41" i="1"/>
  <c r="CD30" i="1"/>
  <c r="CC30" i="1"/>
  <c r="CB30" i="1"/>
  <c r="CD27" i="1"/>
  <c r="CC27" i="1"/>
  <c r="CB27" i="1"/>
  <c r="CD19" i="1"/>
  <c r="CC19" i="1"/>
  <c r="CB19" i="1"/>
  <c r="CE14" i="1"/>
  <c r="CD14" i="1"/>
  <c r="CC14" i="1"/>
  <c r="CB14" i="1"/>
  <c r="CE9" i="1"/>
  <c r="CD9" i="1"/>
  <c r="CC9" i="1"/>
  <c r="CB9" i="1"/>
  <c r="BZ49" i="1"/>
  <c r="BY49" i="1"/>
  <c r="BX49" i="1"/>
  <c r="BZ44" i="1"/>
  <c r="BY44" i="1"/>
  <c r="BX44" i="1"/>
  <c r="BZ41" i="1"/>
  <c r="BY41" i="1"/>
  <c r="BX41" i="1"/>
  <c r="BZ30" i="1"/>
  <c r="BY30" i="1"/>
  <c r="BX30" i="1"/>
  <c r="BZ27" i="1"/>
  <c r="BY27" i="1"/>
  <c r="BX27" i="1"/>
  <c r="BZ19" i="1"/>
  <c r="BY19" i="1"/>
  <c r="BX19" i="1"/>
  <c r="CA14" i="1"/>
  <c r="BZ14" i="1"/>
  <c r="BY14" i="1"/>
  <c r="BX14" i="1"/>
  <c r="CA9" i="1"/>
  <c r="BZ9" i="1"/>
  <c r="BY9" i="1"/>
  <c r="BX9" i="1"/>
  <c r="BV49" i="1" l="1"/>
  <c r="BU49" i="1"/>
  <c r="BT49" i="1"/>
  <c r="BV44" i="1"/>
  <c r="BU44" i="1"/>
  <c r="BT44" i="1"/>
  <c r="BV41" i="1"/>
  <c r="BU41" i="1"/>
  <c r="BT41" i="1"/>
  <c r="BV30" i="1"/>
  <c r="BU30" i="1"/>
  <c r="BT30" i="1"/>
  <c r="BV27" i="1"/>
  <c r="BU27" i="1"/>
  <c r="BT27" i="1"/>
  <c r="BV19" i="1"/>
  <c r="BU19" i="1"/>
  <c r="BT19" i="1"/>
  <c r="BW14" i="1"/>
  <c r="BV14" i="1"/>
  <c r="BU14" i="1"/>
  <c r="BT14" i="1"/>
  <c r="BW9" i="1"/>
  <c r="BV9" i="1"/>
  <c r="BU9" i="1"/>
  <c r="BT9" i="1"/>
  <c r="BR49" i="1" l="1"/>
  <c r="BQ49" i="1"/>
  <c r="BP49" i="1"/>
  <c r="BR44" i="1"/>
  <c r="BQ44" i="1"/>
  <c r="BP44" i="1"/>
  <c r="BR41" i="1"/>
  <c r="BQ41" i="1"/>
  <c r="BP41" i="1"/>
  <c r="BR30" i="1"/>
  <c r="BQ30" i="1"/>
  <c r="BP30" i="1"/>
  <c r="BR27" i="1"/>
  <c r="BQ27" i="1"/>
  <c r="BP27" i="1"/>
  <c r="BR19" i="1"/>
  <c r="BQ19" i="1"/>
  <c r="BP19" i="1"/>
  <c r="BS14" i="1"/>
  <c r="BR14" i="1"/>
  <c r="BQ14" i="1"/>
  <c r="BP14" i="1"/>
  <c r="BS9" i="1"/>
  <c r="BR9" i="1"/>
  <c r="BQ9" i="1"/>
  <c r="BP9" i="1"/>
  <c r="BN49" i="1" l="1"/>
  <c r="BM49" i="1"/>
  <c r="BL49" i="1"/>
  <c r="BN44" i="1"/>
  <c r="BM44" i="1"/>
  <c r="BL44" i="1"/>
  <c r="BN41" i="1"/>
  <c r="BM41" i="1"/>
  <c r="BL41" i="1"/>
  <c r="BN30" i="1"/>
  <c r="BM30" i="1"/>
  <c r="BL30" i="1"/>
  <c r="BN27" i="1"/>
  <c r="BM27" i="1"/>
  <c r="BL27" i="1"/>
  <c r="BN19" i="1"/>
  <c r="BM19" i="1"/>
  <c r="BL19" i="1"/>
  <c r="BO14" i="1"/>
  <c r="BN14" i="1"/>
  <c r="BM14" i="1"/>
  <c r="BL14" i="1"/>
  <c r="BO9" i="1"/>
  <c r="BN9" i="1"/>
  <c r="BM9" i="1"/>
  <c r="BL9" i="1"/>
  <c r="BJ49" i="1" l="1"/>
  <c r="BI49" i="1"/>
  <c r="BH49" i="1"/>
  <c r="BJ44" i="1"/>
  <c r="BI44" i="1"/>
  <c r="BH44" i="1"/>
  <c r="BJ41" i="1"/>
  <c r="BI41" i="1"/>
  <c r="BH41" i="1"/>
  <c r="BJ30" i="1"/>
  <c r="BI30" i="1"/>
  <c r="BH30" i="1"/>
  <c r="BJ27" i="1"/>
  <c r="BI27" i="1"/>
  <c r="BH27" i="1"/>
  <c r="BJ19" i="1"/>
  <c r="BI19" i="1"/>
  <c r="BH19" i="1"/>
  <c r="BK14" i="1"/>
  <c r="BJ14" i="1"/>
  <c r="BI14" i="1"/>
  <c r="BH14" i="1"/>
  <c r="BK9" i="1"/>
  <c r="BJ9" i="1"/>
  <c r="BI9" i="1"/>
  <c r="BH9" i="1"/>
  <c r="BF49" i="1" l="1"/>
  <c r="BE49" i="1"/>
  <c r="BD49" i="1"/>
  <c r="BF44" i="1"/>
  <c r="BE44" i="1"/>
  <c r="BD44" i="1"/>
  <c r="BF41" i="1"/>
  <c r="BE41" i="1"/>
  <c r="BD41" i="1"/>
  <c r="BF30" i="1"/>
  <c r="BE30" i="1"/>
  <c r="BD30" i="1"/>
  <c r="BF27" i="1"/>
  <c r="BE27" i="1"/>
  <c r="BD27" i="1"/>
  <c r="BF19" i="1"/>
  <c r="BE19" i="1"/>
  <c r="BD19" i="1"/>
  <c r="BG14" i="1"/>
  <c r="BF14" i="1"/>
  <c r="BE14" i="1"/>
  <c r="BD14" i="1"/>
  <c r="BG9" i="1"/>
  <c r="BF9" i="1"/>
  <c r="BE9" i="1"/>
  <c r="BD9" i="1"/>
  <c r="BB49" i="1" l="1"/>
  <c r="BA49" i="1"/>
  <c r="AZ49" i="1"/>
  <c r="BB44" i="1"/>
  <c r="BA44" i="1"/>
  <c r="AZ44" i="1"/>
  <c r="BB41" i="1"/>
  <c r="BA41" i="1"/>
  <c r="AZ41" i="1"/>
  <c r="BB30" i="1"/>
  <c r="BA30" i="1"/>
  <c r="AZ30" i="1"/>
  <c r="BB27" i="1"/>
  <c r="BA27" i="1"/>
  <c r="AZ27" i="1"/>
  <c r="BB19" i="1"/>
  <c r="BA19" i="1"/>
  <c r="AZ19" i="1"/>
  <c r="BC14" i="1"/>
  <c r="BB14" i="1"/>
  <c r="BA14" i="1"/>
  <c r="AZ14" i="1"/>
  <c r="BC9" i="1"/>
  <c r="BB9" i="1"/>
  <c r="BA9" i="1"/>
  <c r="AZ9" i="1"/>
  <c r="AX49" i="1" l="1"/>
  <c r="AW49" i="1"/>
  <c r="AV49" i="1"/>
  <c r="AT49" i="1"/>
  <c r="AS49" i="1"/>
  <c r="AR49" i="1"/>
  <c r="AP49" i="1"/>
  <c r="AO49" i="1"/>
  <c r="AN49" i="1"/>
  <c r="AL49" i="1"/>
  <c r="AK49" i="1"/>
  <c r="AJ49" i="1"/>
  <c r="AH49" i="1"/>
  <c r="AG49" i="1"/>
  <c r="AF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N49" i="1"/>
  <c r="M49" i="1"/>
  <c r="L49" i="1"/>
  <c r="K49" i="1"/>
  <c r="I49" i="1"/>
  <c r="H49" i="1"/>
  <c r="F49" i="1"/>
  <c r="E49" i="1"/>
  <c r="C49" i="1"/>
  <c r="AX44" i="1"/>
  <c r="AW44" i="1"/>
  <c r="AV44" i="1"/>
  <c r="AT44" i="1"/>
  <c r="AS44" i="1"/>
  <c r="AR44" i="1"/>
  <c r="AP44" i="1"/>
  <c r="AO44" i="1"/>
  <c r="AN44" i="1"/>
  <c r="AL44" i="1"/>
  <c r="AK44" i="1"/>
  <c r="AJ44" i="1"/>
  <c r="AH44" i="1"/>
  <c r="AG44" i="1"/>
  <c r="AF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N44" i="1"/>
  <c r="M44" i="1"/>
  <c r="L44" i="1"/>
  <c r="K44" i="1"/>
  <c r="I44" i="1"/>
  <c r="H44" i="1"/>
  <c r="F44" i="1"/>
  <c r="E44" i="1"/>
  <c r="C44" i="1"/>
  <c r="AX41" i="1"/>
  <c r="AW41" i="1"/>
  <c r="AV41" i="1"/>
  <c r="AT41" i="1"/>
  <c r="AS41" i="1"/>
  <c r="AR41" i="1"/>
  <c r="AP41" i="1"/>
  <c r="AO41" i="1"/>
  <c r="AN41" i="1"/>
  <c r="AL41" i="1"/>
  <c r="AK41" i="1"/>
  <c r="AJ41" i="1"/>
  <c r="AH41" i="1"/>
  <c r="AG41" i="1"/>
  <c r="AF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N41" i="1"/>
  <c r="M41" i="1"/>
  <c r="L41" i="1"/>
  <c r="K41" i="1"/>
  <c r="I41" i="1"/>
  <c r="H41" i="1"/>
  <c r="F41" i="1"/>
  <c r="E41" i="1"/>
  <c r="C41" i="1"/>
  <c r="AX30" i="1"/>
  <c r="AW30" i="1"/>
  <c r="AV30" i="1"/>
  <c r="AT30" i="1"/>
  <c r="AS30" i="1"/>
  <c r="AR30" i="1"/>
  <c r="AP30" i="1"/>
  <c r="AO30" i="1"/>
  <c r="AN30" i="1"/>
  <c r="AL30" i="1"/>
  <c r="AK30" i="1"/>
  <c r="AJ30" i="1"/>
  <c r="AH30" i="1"/>
  <c r="AG30" i="1"/>
  <c r="AF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N30" i="1"/>
  <c r="M30" i="1"/>
  <c r="L30" i="1"/>
  <c r="K30" i="1"/>
  <c r="J30" i="1"/>
  <c r="I30" i="1"/>
  <c r="H30" i="1"/>
  <c r="G30" i="1"/>
  <c r="F30" i="1"/>
  <c r="E30" i="1"/>
  <c r="D30" i="1"/>
  <c r="C30" i="1"/>
  <c r="AX27" i="1"/>
  <c r="AW27" i="1"/>
  <c r="AV27" i="1"/>
  <c r="AT27" i="1"/>
  <c r="AS27" i="1"/>
  <c r="AR27" i="1"/>
  <c r="AP27" i="1"/>
  <c r="AO27" i="1"/>
  <c r="AN27" i="1"/>
  <c r="AL27" i="1"/>
  <c r="AK27" i="1"/>
  <c r="AJ27" i="1"/>
  <c r="AH27" i="1"/>
  <c r="AG27" i="1"/>
  <c r="AF27" i="1"/>
  <c r="AD27" i="1"/>
  <c r="AC27" i="1"/>
  <c r="AB27" i="1"/>
  <c r="AA27" i="1"/>
  <c r="Z27" i="1"/>
  <c r="Y27" i="1"/>
  <c r="X27" i="1"/>
  <c r="V27" i="1"/>
  <c r="U27" i="1"/>
  <c r="T27" i="1"/>
  <c r="R27" i="1"/>
  <c r="Q27" i="1"/>
  <c r="P27" i="1"/>
  <c r="N27" i="1"/>
  <c r="M27" i="1"/>
  <c r="L27" i="1"/>
  <c r="K27" i="1"/>
  <c r="J27" i="1"/>
  <c r="I27" i="1"/>
  <c r="H27" i="1"/>
  <c r="G27" i="1"/>
  <c r="F27" i="1"/>
  <c r="E27" i="1"/>
  <c r="D27" i="1"/>
  <c r="C27" i="1"/>
  <c r="AX19" i="1"/>
  <c r="AW19" i="1"/>
  <c r="AV19" i="1"/>
  <c r="AT19" i="1"/>
  <c r="AS19" i="1"/>
  <c r="AR19" i="1"/>
  <c r="AP19" i="1"/>
  <c r="AO19" i="1"/>
  <c r="AN19" i="1"/>
  <c r="AL19" i="1"/>
  <c r="AK19" i="1"/>
  <c r="AJ19" i="1"/>
  <c r="AH19" i="1"/>
  <c r="AG19" i="1"/>
  <c r="AF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N19" i="1"/>
  <c r="M19" i="1"/>
  <c r="L19" i="1"/>
  <c r="K19" i="1"/>
  <c r="J19" i="1"/>
  <c r="I19" i="1"/>
  <c r="H19" i="1"/>
  <c r="G19" i="1"/>
  <c r="F19" i="1"/>
  <c r="E19" i="1"/>
  <c r="D19" i="1"/>
  <c r="C19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U4" i="1"/>
  <c r="AT4" i="1"/>
  <c r="AQ4" i="1"/>
  <c r="AP4" i="1"/>
  <c r="AM4" i="1"/>
  <c r="AL4" i="1"/>
  <c r="AI4" i="1"/>
  <c r="AH4" i="1"/>
  <c r="AE4" i="1"/>
  <c r="AD4" i="1"/>
  <c r="AA4" i="1"/>
  <c r="Z4" i="1"/>
  <c r="W4" i="1"/>
  <c r="V4" i="1"/>
  <c r="S4" i="1"/>
  <c r="R4" i="1"/>
  <c r="O4" i="1"/>
  <c r="N4" i="1"/>
  <c r="K4" i="1"/>
  <c r="H4" i="1"/>
  <c r="E4" i="1"/>
</calcChain>
</file>

<file path=xl/sharedStrings.xml><?xml version="1.0" encoding="utf-8"?>
<sst xmlns="http://schemas.openxmlformats.org/spreadsheetml/2006/main" count="275" uniqueCount="88">
  <si>
    <t>Juni</t>
  </si>
  <si>
    <t>Juli</t>
  </si>
  <si>
    <t>August</t>
  </si>
  <si>
    <t>Mottatte meldinger om</t>
  </si>
  <si>
    <t>Mottatt</t>
  </si>
  <si>
    <t>Fullførte</t>
  </si>
  <si>
    <t>Avvist</t>
  </si>
  <si>
    <t>Fullført</t>
  </si>
  <si>
    <t>Avviste</t>
  </si>
  <si>
    <t>Kansellerte</t>
  </si>
  <si>
    <t>Leverandørskifter</t>
  </si>
  <si>
    <t>BRS-NO-101</t>
  </si>
  <si>
    <t>Oppstart kraftleveranse - Leverandørskifteprosesser</t>
  </si>
  <si>
    <t>BRS-NO-104</t>
  </si>
  <si>
    <t>Oppstart kraftleveranse - Leverandørskifte fra leveringsplikt</t>
  </si>
  <si>
    <t>Porteføljeovertagelser</t>
  </si>
  <si>
    <t>Innflyttinger</t>
  </si>
  <si>
    <t>BRS-NO-102</t>
  </si>
  <si>
    <t>Oppstart kraftleveranse - innflytting tilbake i tid</t>
  </si>
  <si>
    <t>BRS-NO-103</t>
  </si>
  <si>
    <t>Oppstart kraftleveranse - innflytting frem i tid</t>
  </si>
  <si>
    <t>BRS-NO-123</t>
  </si>
  <si>
    <t>Oppstart i målepunkt - innflytting</t>
  </si>
  <si>
    <t>Utflyttinger/opphør</t>
  </si>
  <si>
    <t>BRS-NO-201</t>
  </si>
  <si>
    <t>Opphør pga utflytting</t>
  </si>
  <si>
    <t>BRS-NO-202</t>
  </si>
  <si>
    <t>Opphør av kraftleveranse</t>
  </si>
  <si>
    <t>BRS-NO-211</t>
  </si>
  <si>
    <t>Utflytting fra målepunkt meldt til netteier</t>
  </si>
  <si>
    <t>Grunndawaoppdateringer fra nettselskap</t>
  </si>
  <si>
    <t>BRS-NO-121</t>
  </si>
  <si>
    <t>Nytt målepunkt</t>
  </si>
  <si>
    <t>BRS-NO-122</t>
  </si>
  <si>
    <t>Aktivering av målepunkt</t>
  </si>
  <si>
    <t>BRS-NO-212</t>
  </si>
  <si>
    <t>Deaktivering av målepunkt</t>
  </si>
  <si>
    <t>BRS-NO-213</t>
  </si>
  <si>
    <t>Fjerning av målepunkt</t>
  </si>
  <si>
    <t>BRS-NO-302</t>
  </si>
  <si>
    <t>Oppdawering av grunndawa - nettselskap</t>
  </si>
  <si>
    <t>BRS-NO-306</t>
  </si>
  <si>
    <t>Endring i avregningsform</t>
  </si>
  <si>
    <t>Grunndataoppdateringer fra kraftleverandør</t>
  </si>
  <si>
    <t>BRS-NO-301</t>
  </si>
  <si>
    <t>Oppdatering av grunndata - kraftleverandør</t>
  </si>
  <si>
    <t>Reverseringer og korrigeringer</t>
  </si>
  <si>
    <t>BRS-NO-111</t>
  </si>
  <si>
    <t>Reversering av oppstart kraftleveranse</t>
  </si>
  <si>
    <t>BRS-NO-132</t>
  </si>
  <si>
    <t>Reversering av aktivering av målepunkt</t>
  </si>
  <si>
    <t>BRS-NO-133</t>
  </si>
  <si>
    <t>Reversering av oppstart i målepunkt</t>
  </si>
  <si>
    <t>BRS-NO-214</t>
  </si>
  <si>
    <t>Deaktivering av målepunkt med sluttbruker</t>
  </si>
  <si>
    <t>BRS-NO-221</t>
  </si>
  <si>
    <t>Reversering av opphør kraftleveranse</t>
  </si>
  <si>
    <t>BRS-NO-222</t>
  </si>
  <si>
    <t>Reversering av utflytting fra målepunkt</t>
  </si>
  <si>
    <t>BRS-NO-223</t>
  </si>
  <si>
    <t>Reversering av deaktivering av målepunkt</t>
  </si>
  <si>
    <t>BRS-NO-224</t>
  </si>
  <si>
    <t>Reversering av fjerning av målepunkt</t>
  </si>
  <si>
    <t>BRS-NO-402</t>
  </si>
  <si>
    <t>Korrigering av grunndawa fra nettselskap</t>
  </si>
  <si>
    <t>Tredjepartstilganger</t>
  </si>
  <si>
    <t>BRS-NO-622</t>
  </si>
  <si>
    <t>Oppdawering av tredjeparts tilgang</t>
  </si>
  <si>
    <t>Spørringer</t>
  </si>
  <si>
    <t>BRS-NO-303</t>
  </si>
  <si>
    <t>Spørring grunndawa</t>
  </si>
  <si>
    <t>BRS-NO-315</t>
  </si>
  <si>
    <t>Spørring måleverdier</t>
  </si>
  <si>
    <t>BRS-NO-611</t>
  </si>
  <si>
    <t>Verifiser grunndawa i målepunkt</t>
  </si>
  <si>
    <t>Oppdawering av estimert årsforbruk</t>
  </si>
  <si>
    <t>BRS-NO-317</t>
  </si>
  <si>
    <t>Oppdawering av EAC</t>
  </si>
  <si>
    <t>SUM 2020</t>
  </si>
  <si>
    <t>Oppstart kraftleveranse - Leverandørskifte </t>
  </si>
  <si>
    <t>Grunndataoppdateringer fra nettselskap</t>
  </si>
  <si>
    <t>Oppdatering av grunndata - nettselskap</t>
  </si>
  <si>
    <t>Korrigering av grunndata fra nettselskap</t>
  </si>
  <si>
    <t>Oppdatering av tredjeparts tilgang</t>
  </si>
  <si>
    <t>Spørring grunndata</t>
  </si>
  <si>
    <t>Verifiser grunndata i målepunkt</t>
  </si>
  <si>
    <t>Oppdatering av estimert årsforbruk</t>
  </si>
  <si>
    <t>Oppdatering av EAC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</si>
</sst>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9" fontId="2" fillId="0" borderId="0" xfId="1" applyFont="1"/>
    <xf numFmtId="1" fontId="2" fillId="0" borderId="0" xfId="1" applyNumberFormat="1" applyFont="1"/>
    <xf numFmtId="0" fontId="2" fillId="0" borderId="0" xfId="1" applyNumberFormat="1" applyFont="1"/>
    <xf numFmtId="164" fontId="3" fillId="0" borderId="0" xfId="2" applyNumberFormat="1" applyFont="1"/>
    <xf numFmtId="0" fontId="4" fillId="0" borderId="0" xfId="3"/>
    <xf numFmtId="0" fontId="2" fillId="0" borderId="0" xfId="3" applyFont="1"/>
    <xf numFmtId="0" fontId="3" fillId="0" borderId="0" xfId="3" applyFont="1"/>
    <xf numFmtId="17" fontId="2" fillId="0" borderId="0" xfId="0" applyNumberFormat="1" applyFont="1"/>
    <xf numFmtId="164" fontId="2" fillId="0" borderId="0" xfId="2" applyNumberFormat="1" applyFont="1"/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8" fillId="0" borderId="0" xfId="0" applyFont="1"/>
    <xf numFmtId="0" fontId="7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7" fontId="3" fillId="0" borderId="0" xfId="0" applyNumberFormat="1" applyFont="1" applyAlignment="1">
      <alignment horizontal="center" wrapText="1"/>
    </xf>
    <xf numFmtId="17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</cellXfs>
  <cellStyles count="5">
    <cellStyle name="Komma" xfId="2" builtinId="3"/>
    <cellStyle name="Normal" xfId="0" builtinId="0"/>
    <cellStyle name="Normal 2" xfId="3" xr:uid="{F3076C72-DAFD-4B5E-BF10-C2CD40E3DFD0}"/>
    <cellStyle name="Prosent" xfId="1" builtinId="5"/>
    <cellStyle name="Prosent 2" xfId="4" xr:uid="{DAB6B6E7-CA0D-4522-8EAD-D3F5231B25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8A12F-A75C-4E02-AEEB-D279BA8D3D80}">
  <dimension ref="A1:DS59"/>
  <sheetViews>
    <sheetView tabSelected="1" workbookViewId="0">
      <pane xSplit="2" ySplit="3" topLeftCell="DC15" activePane="bottomRight" state="frozen"/>
      <selection pane="topRight" activeCell="C1" sqref="C1"/>
      <selection pane="bottomLeft" activeCell="A4" sqref="A4"/>
      <selection pane="bottomRight" activeCell="DT51" sqref="DS19:DT51"/>
    </sheetView>
  </sheetViews>
  <sheetFormatPr baseColWidth="10" defaultColWidth="12.28515625" defaultRowHeight="15.75" x14ac:dyDescent="0.25"/>
  <cols>
    <col min="1" max="1" width="15.7109375" style="1" bestFit="1" customWidth="1"/>
    <col min="2" max="2" width="55.7109375" style="1" bestFit="1" customWidth="1"/>
    <col min="3" max="5" width="12.28515625" style="1"/>
    <col min="6" max="6" width="15.7109375" style="1" bestFit="1" customWidth="1"/>
    <col min="7" max="7" width="15.7109375" style="1" customWidth="1"/>
    <col min="8" max="8" width="12.28515625" style="1"/>
    <col min="9" max="9" width="16.7109375" style="1" bestFit="1" customWidth="1"/>
    <col min="10" max="10" width="16.7109375" style="1" customWidth="1"/>
    <col min="11" max="11" width="15.7109375" style="1" bestFit="1" customWidth="1"/>
    <col min="12" max="12" width="16.7109375" style="1" bestFit="1" customWidth="1"/>
    <col min="13" max="13" width="15.7109375" style="1" bestFit="1" customWidth="1"/>
    <col min="14" max="14" width="21.5703125" style="1" bestFit="1" customWidth="1"/>
    <col min="15" max="15" width="12.42578125" style="1" bestFit="1" customWidth="1"/>
    <col min="16" max="81" width="12.28515625" style="1"/>
    <col min="82" max="82" width="14.42578125" style="1" bestFit="1" customWidth="1"/>
    <col min="83" max="16384" width="12.28515625" style="1"/>
  </cols>
  <sheetData>
    <row r="1" spans="1:123" ht="15.75" customHeight="1" x14ac:dyDescent="0.25">
      <c r="C1" s="21">
        <v>43497</v>
      </c>
      <c r="D1" s="18"/>
      <c r="E1" s="18"/>
      <c r="F1" s="21">
        <v>43525</v>
      </c>
      <c r="G1" s="18"/>
      <c r="H1" s="18"/>
      <c r="I1" s="21">
        <v>43556</v>
      </c>
      <c r="J1" s="18"/>
      <c r="K1" s="18"/>
      <c r="L1" s="20">
        <v>43586</v>
      </c>
      <c r="M1" s="17"/>
      <c r="N1" s="17"/>
      <c r="O1" s="17"/>
      <c r="P1" s="20">
        <v>43617</v>
      </c>
      <c r="Q1" s="17"/>
      <c r="R1" s="17"/>
      <c r="S1" s="17"/>
      <c r="T1" s="20">
        <v>43647</v>
      </c>
      <c r="U1" s="17"/>
      <c r="V1" s="17"/>
      <c r="W1" s="17"/>
      <c r="X1" s="20">
        <v>43678</v>
      </c>
      <c r="Y1" s="17"/>
      <c r="Z1" s="17"/>
      <c r="AA1" s="17"/>
      <c r="AB1" s="20">
        <v>43709</v>
      </c>
      <c r="AC1" s="17"/>
      <c r="AD1" s="17"/>
      <c r="AE1" s="17"/>
      <c r="AF1" s="20">
        <v>43739</v>
      </c>
      <c r="AG1" s="17"/>
      <c r="AH1" s="17"/>
      <c r="AI1" s="17"/>
      <c r="AJ1" s="20">
        <v>43770</v>
      </c>
      <c r="AK1" s="17"/>
      <c r="AL1" s="17"/>
      <c r="AM1" s="17"/>
      <c r="AN1" s="20">
        <v>43800</v>
      </c>
      <c r="AO1" s="17"/>
      <c r="AP1" s="17"/>
      <c r="AQ1" s="17"/>
      <c r="AR1" s="20">
        <v>43831</v>
      </c>
      <c r="AS1" s="17"/>
      <c r="AT1" s="17"/>
      <c r="AU1" s="17"/>
      <c r="AV1" s="20">
        <v>43862</v>
      </c>
      <c r="AW1" s="17"/>
      <c r="AX1" s="17"/>
      <c r="AY1" s="17"/>
      <c r="AZ1" s="20">
        <v>43891</v>
      </c>
      <c r="BA1" s="17"/>
      <c r="BB1" s="17"/>
      <c r="BC1" s="17"/>
      <c r="BD1" s="20">
        <v>43922</v>
      </c>
      <c r="BE1" s="17"/>
      <c r="BF1" s="17"/>
      <c r="BG1" s="17"/>
      <c r="BH1" s="20">
        <v>43952</v>
      </c>
      <c r="BI1" s="17"/>
      <c r="BJ1" s="17"/>
      <c r="BK1" s="17"/>
      <c r="BL1" s="20">
        <v>43983</v>
      </c>
      <c r="BM1" s="17"/>
      <c r="BN1" s="17"/>
      <c r="BO1" s="17"/>
      <c r="BP1" s="20">
        <v>44013</v>
      </c>
      <c r="BQ1" s="17"/>
      <c r="BR1" s="17"/>
      <c r="BS1" s="17"/>
      <c r="BT1" s="20">
        <v>44044</v>
      </c>
      <c r="BU1" s="17"/>
      <c r="BV1" s="17"/>
      <c r="BW1" s="17"/>
      <c r="BX1" s="20">
        <v>44075</v>
      </c>
      <c r="BY1" s="17"/>
      <c r="BZ1" s="17"/>
      <c r="CA1" s="17"/>
      <c r="CB1" s="20">
        <v>44105</v>
      </c>
      <c r="CC1" s="17"/>
      <c r="CD1" s="17"/>
      <c r="CE1" s="17"/>
      <c r="CF1" s="20">
        <v>44136</v>
      </c>
      <c r="CG1" s="17"/>
      <c r="CH1" s="17"/>
      <c r="CI1" s="17"/>
      <c r="CJ1" s="20">
        <v>44166</v>
      </c>
      <c r="CK1" s="17"/>
      <c r="CL1" s="17"/>
      <c r="CM1" s="17"/>
      <c r="CN1" s="20">
        <v>44197</v>
      </c>
      <c r="CO1" s="17"/>
      <c r="CP1" s="17"/>
      <c r="CQ1" s="17"/>
      <c r="CR1" s="20">
        <v>44228</v>
      </c>
      <c r="CS1" s="17"/>
      <c r="CT1" s="17"/>
      <c r="CU1" s="17"/>
      <c r="CV1" s="20">
        <v>44256</v>
      </c>
      <c r="CW1" s="17"/>
      <c r="CX1" s="17"/>
      <c r="CY1" s="17"/>
      <c r="CZ1" s="20">
        <v>44287</v>
      </c>
      <c r="DA1" s="17"/>
      <c r="DB1" s="17"/>
      <c r="DC1" s="17"/>
      <c r="DD1" s="20">
        <v>44317</v>
      </c>
      <c r="DE1" s="17"/>
      <c r="DF1" s="17"/>
      <c r="DG1" s="17"/>
      <c r="DH1" s="24" t="s">
        <v>0</v>
      </c>
      <c r="DI1" s="24"/>
      <c r="DJ1" s="24"/>
      <c r="DK1" s="24"/>
      <c r="DL1" s="24" t="s">
        <v>1</v>
      </c>
      <c r="DM1" s="24"/>
      <c r="DN1" s="24"/>
      <c r="DO1" s="24"/>
      <c r="DP1" s="17" t="s">
        <v>2</v>
      </c>
      <c r="DQ1" s="17"/>
      <c r="DR1" s="17"/>
      <c r="DS1" s="17"/>
    </row>
    <row r="2" spans="1:123" x14ac:dyDescent="0.25">
      <c r="B2" s="1" t="s">
        <v>3</v>
      </c>
      <c r="C2" s="22"/>
      <c r="D2" s="22"/>
      <c r="E2" s="22"/>
      <c r="F2" s="22"/>
      <c r="G2" s="22"/>
      <c r="H2" s="22"/>
      <c r="DH2" s="15"/>
      <c r="DI2" s="15"/>
      <c r="DJ2" s="15"/>
      <c r="DK2" s="15"/>
      <c r="DL2" s="15"/>
      <c r="DM2" s="15"/>
      <c r="DN2" s="15"/>
      <c r="DO2" s="15"/>
    </row>
    <row r="3" spans="1:123" x14ac:dyDescent="0.25">
      <c r="C3" s="1" t="s">
        <v>4</v>
      </c>
      <c r="D3" s="1" t="s">
        <v>5</v>
      </c>
      <c r="E3" s="1" t="s">
        <v>6</v>
      </c>
      <c r="F3" s="1" t="s">
        <v>4</v>
      </c>
      <c r="G3" s="1" t="s">
        <v>7</v>
      </c>
      <c r="H3" s="1" t="s">
        <v>6</v>
      </c>
      <c r="I3" s="1" t="s">
        <v>4</v>
      </c>
      <c r="J3" s="1" t="s">
        <v>5</v>
      </c>
      <c r="K3" s="1" t="s">
        <v>6</v>
      </c>
      <c r="L3" s="1" t="s">
        <v>4</v>
      </c>
      <c r="M3" s="1" t="s">
        <v>5</v>
      </c>
      <c r="N3" s="1" t="s">
        <v>8</v>
      </c>
      <c r="O3" s="1" t="s">
        <v>9</v>
      </c>
      <c r="P3" s="1" t="s">
        <v>4</v>
      </c>
      <c r="Q3" s="1" t="s">
        <v>5</v>
      </c>
      <c r="R3" s="1" t="s">
        <v>8</v>
      </c>
      <c r="S3" s="1" t="s">
        <v>9</v>
      </c>
      <c r="T3" s="1" t="s">
        <v>4</v>
      </c>
      <c r="U3" s="1" t="s">
        <v>5</v>
      </c>
      <c r="V3" s="1" t="s">
        <v>8</v>
      </c>
      <c r="W3" s="1" t="s">
        <v>9</v>
      </c>
      <c r="X3" s="1" t="s">
        <v>4</v>
      </c>
      <c r="Y3" s="1" t="s">
        <v>5</v>
      </c>
      <c r="Z3" s="1" t="s">
        <v>8</v>
      </c>
      <c r="AA3" s="1" t="s">
        <v>9</v>
      </c>
      <c r="AB3" s="1" t="s">
        <v>4</v>
      </c>
      <c r="AC3" s="1" t="s">
        <v>5</v>
      </c>
      <c r="AD3" s="1" t="s">
        <v>8</v>
      </c>
      <c r="AE3" s="1" t="s">
        <v>9</v>
      </c>
      <c r="AF3" s="1" t="s">
        <v>4</v>
      </c>
      <c r="AG3" s="1" t="s">
        <v>5</v>
      </c>
      <c r="AH3" s="1" t="s">
        <v>8</v>
      </c>
      <c r="AI3" s="1" t="s">
        <v>9</v>
      </c>
      <c r="AJ3" s="1" t="s">
        <v>4</v>
      </c>
      <c r="AK3" s="1" t="s">
        <v>5</v>
      </c>
      <c r="AL3" s="1" t="s">
        <v>8</v>
      </c>
      <c r="AM3" s="1" t="s">
        <v>9</v>
      </c>
      <c r="AN3" s="1" t="s">
        <v>4</v>
      </c>
      <c r="AO3" s="1" t="s">
        <v>5</v>
      </c>
      <c r="AP3" s="1" t="s">
        <v>8</v>
      </c>
      <c r="AQ3" s="1" t="s">
        <v>9</v>
      </c>
      <c r="AR3" s="1" t="s">
        <v>4</v>
      </c>
      <c r="AS3" s="1" t="s">
        <v>5</v>
      </c>
      <c r="AT3" s="1" t="s">
        <v>8</v>
      </c>
      <c r="AU3" s="1" t="s">
        <v>9</v>
      </c>
      <c r="AV3" s="1" t="s">
        <v>4</v>
      </c>
      <c r="AW3" s="1" t="s">
        <v>5</v>
      </c>
      <c r="AX3" s="1" t="s">
        <v>8</v>
      </c>
      <c r="AY3" s="1" t="s">
        <v>9</v>
      </c>
      <c r="AZ3" s="1" t="s">
        <v>4</v>
      </c>
      <c r="BA3" s="1" t="s">
        <v>5</v>
      </c>
      <c r="BB3" s="1" t="s">
        <v>8</v>
      </c>
      <c r="BC3" s="1" t="s">
        <v>9</v>
      </c>
      <c r="BD3" s="1" t="s">
        <v>4</v>
      </c>
      <c r="BE3" s="1" t="s">
        <v>5</v>
      </c>
      <c r="BF3" s="1" t="s">
        <v>8</v>
      </c>
      <c r="BG3" s="1" t="s">
        <v>9</v>
      </c>
      <c r="BH3" s="1" t="s">
        <v>4</v>
      </c>
      <c r="BI3" s="1" t="s">
        <v>5</v>
      </c>
      <c r="BJ3" s="1" t="s">
        <v>8</v>
      </c>
      <c r="BK3" s="1" t="s">
        <v>9</v>
      </c>
      <c r="BL3" s="1" t="s">
        <v>4</v>
      </c>
      <c r="BM3" s="1" t="s">
        <v>5</v>
      </c>
      <c r="BN3" s="1" t="s">
        <v>8</v>
      </c>
      <c r="BO3" s="1" t="s">
        <v>9</v>
      </c>
      <c r="BP3" s="1" t="s">
        <v>4</v>
      </c>
      <c r="BQ3" s="1" t="s">
        <v>5</v>
      </c>
      <c r="BR3" s="1" t="s">
        <v>8</v>
      </c>
      <c r="BS3" s="1" t="s">
        <v>9</v>
      </c>
      <c r="BT3" s="1" t="s">
        <v>4</v>
      </c>
      <c r="BU3" s="1" t="s">
        <v>5</v>
      </c>
      <c r="BV3" s="1" t="s">
        <v>8</v>
      </c>
      <c r="BW3" s="1" t="s">
        <v>9</v>
      </c>
      <c r="BX3" s="1" t="s">
        <v>4</v>
      </c>
      <c r="BY3" s="1" t="s">
        <v>5</v>
      </c>
      <c r="BZ3" s="1" t="s">
        <v>8</v>
      </c>
      <c r="CA3" s="1" t="s">
        <v>9</v>
      </c>
      <c r="CB3" s="1" t="s">
        <v>4</v>
      </c>
      <c r="CC3" s="1" t="s">
        <v>5</v>
      </c>
      <c r="CD3" s="1" t="s">
        <v>8</v>
      </c>
      <c r="CE3" s="1" t="s">
        <v>9</v>
      </c>
      <c r="CF3" s="8" t="s">
        <v>4</v>
      </c>
      <c r="CG3" s="8" t="s">
        <v>5</v>
      </c>
      <c r="CH3" s="8" t="s">
        <v>8</v>
      </c>
      <c r="CI3" s="8" t="s">
        <v>9</v>
      </c>
      <c r="CJ3" s="1" t="s">
        <v>4</v>
      </c>
      <c r="CK3" s="1" t="s">
        <v>5</v>
      </c>
      <c r="CL3" s="1" t="s">
        <v>8</v>
      </c>
      <c r="CM3" s="1" t="s">
        <v>9</v>
      </c>
      <c r="CN3" s="1" t="s">
        <v>4</v>
      </c>
      <c r="CO3" s="1" t="s">
        <v>5</v>
      </c>
      <c r="CP3" s="1" t="s">
        <v>8</v>
      </c>
      <c r="CQ3" s="1" t="s">
        <v>9</v>
      </c>
      <c r="CR3" s="1" t="s">
        <v>4</v>
      </c>
      <c r="CS3" s="1" t="s">
        <v>5</v>
      </c>
      <c r="CT3" s="1" t="s">
        <v>8</v>
      </c>
      <c r="CU3" s="1" t="s">
        <v>9</v>
      </c>
      <c r="CV3" s="1" t="s">
        <v>4</v>
      </c>
      <c r="CW3" s="1" t="s">
        <v>5</v>
      </c>
      <c r="CX3" s="1" t="s">
        <v>8</v>
      </c>
      <c r="CY3" s="1" t="s">
        <v>9</v>
      </c>
      <c r="CZ3" s="1" t="s">
        <v>4</v>
      </c>
      <c r="DA3" s="1" t="s">
        <v>5</v>
      </c>
      <c r="DB3" s="1" t="s">
        <v>8</v>
      </c>
      <c r="DC3" s="1" t="s">
        <v>9</v>
      </c>
      <c r="DD3" s="12" t="s">
        <v>4</v>
      </c>
      <c r="DE3" s="12" t="s">
        <v>5</v>
      </c>
      <c r="DF3" s="12" t="s">
        <v>8</v>
      </c>
      <c r="DG3" s="12" t="s">
        <v>9</v>
      </c>
      <c r="DH3" s="15" t="s">
        <v>4</v>
      </c>
      <c r="DI3" s="15" t="s">
        <v>5</v>
      </c>
      <c r="DJ3" s="15" t="s">
        <v>8</v>
      </c>
      <c r="DK3" s="15" t="s">
        <v>9</v>
      </c>
      <c r="DL3" s="15" t="s">
        <v>4</v>
      </c>
      <c r="DM3" s="15" t="s">
        <v>5</v>
      </c>
      <c r="DN3" s="15" t="s">
        <v>8</v>
      </c>
      <c r="DO3" s="15" t="s">
        <v>9</v>
      </c>
      <c r="DP3" s="1" t="s">
        <v>4</v>
      </c>
      <c r="DQ3" s="1" t="s">
        <v>5</v>
      </c>
      <c r="DR3" s="1" t="s">
        <v>8</v>
      </c>
      <c r="DS3" s="1" t="s">
        <v>9</v>
      </c>
    </row>
    <row r="4" spans="1:123" x14ac:dyDescent="0.25">
      <c r="A4" s="23" t="s">
        <v>10</v>
      </c>
      <c r="B4" s="23"/>
      <c r="C4" s="2">
        <f>SUM(C5:C6)-C7</f>
        <v>53386</v>
      </c>
      <c r="D4" s="2">
        <f>SUM(D5:D6)-D7</f>
        <v>42639</v>
      </c>
      <c r="E4" s="2">
        <f t="shared" ref="E4:K4" si="0">SUM(E5:E6)</f>
        <v>9615</v>
      </c>
      <c r="F4" s="2">
        <f>SUM(F5:F6)-F7</f>
        <v>88619</v>
      </c>
      <c r="G4" s="2">
        <f>SUM(G5:G6)-G7</f>
        <v>76571</v>
      </c>
      <c r="H4" s="2">
        <f t="shared" si="0"/>
        <v>10766</v>
      </c>
      <c r="I4" s="2">
        <f>SUM(I5:I6)-I7</f>
        <v>73514</v>
      </c>
      <c r="J4" s="2">
        <f>SUM(J5:J6)-J7</f>
        <v>62574</v>
      </c>
      <c r="K4" s="2">
        <f t="shared" si="0"/>
        <v>9893</v>
      </c>
      <c r="L4" s="2">
        <f>SUM(L5:L6)-L7</f>
        <v>67347</v>
      </c>
      <c r="M4" s="2">
        <f>SUM(M5:M6)-M7</f>
        <v>59083</v>
      </c>
      <c r="N4" s="2">
        <f t="shared" ref="N4:AU4" si="1">SUM(N5:N6)</f>
        <v>7273</v>
      </c>
      <c r="O4" s="2">
        <f t="shared" si="1"/>
        <v>799</v>
      </c>
      <c r="P4" s="2">
        <f>SUM(P5:P6)-P7</f>
        <v>66258</v>
      </c>
      <c r="Q4" s="2">
        <f>SUM(Q5:Q6)-Q7</f>
        <v>58791</v>
      </c>
      <c r="R4" s="2">
        <f t="shared" si="1"/>
        <v>6283</v>
      </c>
      <c r="S4" s="2">
        <f t="shared" si="1"/>
        <v>962</v>
      </c>
      <c r="T4" s="2">
        <f>SUM(T5:T6)-T7</f>
        <v>59829</v>
      </c>
      <c r="U4" s="2">
        <f>SUM(U5:U6)-U7</f>
        <v>53185</v>
      </c>
      <c r="V4" s="2">
        <f t="shared" si="1"/>
        <v>5606</v>
      </c>
      <c r="W4" s="2">
        <f t="shared" si="1"/>
        <v>823</v>
      </c>
      <c r="X4" s="2">
        <f>SUM(X5:X6)-X7</f>
        <v>57706</v>
      </c>
      <c r="Y4" s="2">
        <f>SUM(Y5:Y6)-Y7</f>
        <v>51585</v>
      </c>
      <c r="Z4" s="2">
        <f t="shared" si="1"/>
        <v>5068</v>
      </c>
      <c r="AA4" s="2">
        <f t="shared" si="1"/>
        <v>860</v>
      </c>
      <c r="AB4" s="2">
        <f>SUM(AB5:AB6)-AB7</f>
        <v>68641</v>
      </c>
      <c r="AC4" s="2">
        <f>SUM(AC5:AC6)-AC7</f>
        <v>58840</v>
      </c>
      <c r="AD4" s="2">
        <f t="shared" si="1"/>
        <v>8555</v>
      </c>
      <c r="AE4" s="2">
        <f t="shared" si="1"/>
        <v>994</v>
      </c>
      <c r="AF4" s="2">
        <f>SUM(AF5:AF6)-AF7</f>
        <v>72974</v>
      </c>
      <c r="AG4" s="2">
        <f>SUM(AG5:AG6)-AG7</f>
        <v>65682</v>
      </c>
      <c r="AH4" s="2">
        <f t="shared" si="1"/>
        <v>5939</v>
      </c>
      <c r="AI4" s="2">
        <f t="shared" si="1"/>
        <v>1111</v>
      </c>
      <c r="AJ4" s="2">
        <f>SUM(AJ5:AJ6)-AJ7</f>
        <v>76283</v>
      </c>
      <c r="AK4" s="2">
        <f>SUM(AK5:AK6)-AK7</f>
        <v>70004</v>
      </c>
      <c r="AL4" s="2">
        <f t="shared" si="1"/>
        <v>4947</v>
      </c>
      <c r="AM4" s="2">
        <f t="shared" si="1"/>
        <v>1082</v>
      </c>
      <c r="AN4" s="2">
        <f>SUM(AN5:AN6)-AN7</f>
        <v>73099</v>
      </c>
      <c r="AO4" s="2">
        <f>SUM(AO5:AO6)-AO7</f>
        <v>66859</v>
      </c>
      <c r="AP4" s="2">
        <f t="shared" si="1"/>
        <v>5229</v>
      </c>
      <c r="AQ4" s="2">
        <f t="shared" si="1"/>
        <v>830</v>
      </c>
      <c r="AR4" s="2">
        <f>SUM(AR5:AR6)-AR7</f>
        <v>66632</v>
      </c>
      <c r="AS4" s="2">
        <f>SUM(AS5:AS6)-AS7</f>
        <v>60392</v>
      </c>
      <c r="AT4" s="2">
        <f t="shared" si="1"/>
        <v>4976</v>
      </c>
      <c r="AU4" s="2">
        <f t="shared" si="1"/>
        <v>1004</v>
      </c>
      <c r="AV4" s="2">
        <f>SUM(AV5:AV6)-AV7</f>
        <v>77110</v>
      </c>
      <c r="AW4" s="2">
        <f>SUM(AW5:AW6)-AW7</f>
        <v>71457</v>
      </c>
      <c r="AX4" s="2">
        <f>SUM(AX5:AX6)-AX7</f>
        <v>4415</v>
      </c>
      <c r="AY4" s="2">
        <f t="shared" ref="AY4:BB4" si="2">SUM(AY5:AY6)-AY7</f>
        <v>1014</v>
      </c>
      <c r="AZ4" s="2">
        <f t="shared" si="2"/>
        <v>74170</v>
      </c>
      <c r="BA4" s="2">
        <f t="shared" si="2"/>
        <v>65429</v>
      </c>
      <c r="BB4" s="2">
        <f t="shared" si="2"/>
        <v>7192</v>
      </c>
      <c r="BC4" s="2">
        <f t="shared" ref="BC4" si="3">SUM(BC5:BC6)-BC7</f>
        <v>1333</v>
      </c>
      <c r="BD4" s="2">
        <f t="shared" ref="BD4" si="4">SUM(BD5:BD6)-BD7</f>
        <v>58627</v>
      </c>
      <c r="BE4" s="2">
        <f t="shared" ref="BE4" si="5">SUM(BE5:BE6)-BE7</f>
        <v>54079</v>
      </c>
      <c r="BF4" s="2">
        <f t="shared" ref="BF4" si="6">SUM(BF5:BF6)-BF7</f>
        <v>3655</v>
      </c>
      <c r="BG4" s="2">
        <f t="shared" ref="BG4" si="7">SUM(BG5:BG6)-BG7</f>
        <v>707</v>
      </c>
      <c r="BH4" s="2">
        <f t="shared" ref="BH4" si="8">SUM(BH5:BH6)-BH7</f>
        <v>55504</v>
      </c>
      <c r="BI4" s="2">
        <f t="shared" ref="BI4" si="9">SUM(BI5:BI6)-BI7</f>
        <v>51009</v>
      </c>
      <c r="BJ4" s="2">
        <f t="shared" ref="BJ4" si="10">SUM(BJ5:BJ6)-BJ7</f>
        <v>3736</v>
      </c>
      <c r="BK4" s="2">
        <f t="shared" ref="BK4" si="11">SUM(BK5:BK6)-BK7</f>
        <v>638</v>
      </c>
      <c r="BL4" s="2">
        <f t="shared" ref="BL4" si="12">SUM(BL5:BL6)-BL7</f>
        <v>67250</v>
      </c>
      <c r="BM4" s="2">
        <f t="shared" ref="BM4" si="13">SUM(BM5:BM6)-BM7</f>
        <v>61500</v>
      </c>
      <c r="BN4" s="2">
        <f t="shared" ref="BN4" si="14">SUM(BN5:BN6)-BN7</f>
        <v>4845</v>
      </c>
      <c r="BO4" s="2">
        <f t="shared" ref="BO4" si="15">SUM(BO5:BO6)-BO7</f>
        <v>735</v>
      </c>
      <c r="BP4" s="2">
        <f t="shared" ref="BP4" si="16">SUM(BP5:BP6)-BP7</f>
        <v>61741</v>
      </c>
      <c r="BQ4" s="2">
        <f t="shared" ref="BQ4" si="17">SUM(BQ5:BQ6)-BQ7</f>
        <v>57573</v>
      </c>
      <c r="BR4" s="2">
        <f t="shared" ref="BR4" si="18">SUM(BR5:BR6)-BR7</f>
        <v>3264</v>
      </c>
      <c r="BS4" s="2">
        <f t="shared" ref="BS4" si="19">SUM(BS5:BS6)-BS7</f>
        <v>695</v>
      </c>
      <c r="BT4" s="2">
        <f t="shared" ref="BT4" si="20">SUM(BT5:BT6)-BT7</f>
        <v>67212</v>
      </c>
      <c r="BU4" s="2">
        <f t="shared" ref="BU4" si="21">SUM(BU5:BU6)-BU7</f>
        <v>60929</v>
      </c>
      <c r="BV4" s="2">
        <f t="shared" ref="BV4" si="22">SUM(BV5:BV6)-BV7</f>
        <v>5002</v>
      </c>
      <c r="BW4" s="2">
        <f t="shared" ref="BW4" si="23">SUM(BW5:BW6)-BW7</f>
        <v>1039</v>
      </c>
      <c r="BX4" s="2">
        <f t="shared" ref="BX4" si="24">SUM(BX5:BX6)-BX7</f>
        <v>69071</v>
      </c>
      <c r="BY4" s="2">
        <f t="shared" ref="BY4" si="25">SUM(BY5:BY6)-BY7</f>
        <v>63841</v>
      </c>
      <c r="BZ4" s="2">
        <f t="shared" ref="BZ4" si="26">SUM(BZ5:BZ6)-BZ7</f>
        <v>3877</v>
      </c>
      <c r="CA4" s="2">
        <f t="shared" ref="CA4" si="27">SUM(CA5:CA6)-CA7</f>
        <v>1044</v>
      </c>
      <c r="CB4" s="2">
        <f t="shared" ref="CB4" si="28">SUM(CB5:CB6)-CB7</f>
        <v>74286</v>
      </c>
      <c r="CC4" s="2">
        <f t="shared" ref="CC4" si="29">SUM(CC5:CC6)-CC7</f>
        <v>68747</v>
      </c>
      <c r="CD4" s="2">
        <f t="shared" ref="CD4" si="30">SUM(CD5:CD6)-CD7</f>
        <v>3910</v>
      </c>
      <c r="CE4" s="2">
        <f t="shared" ref="CE4" si="31">SUM(CE5:CE6)-CE7</f>
        <v>1275</v>
      </c>
      <c r="CF4" s="2">
        <f t="shared" ref="CF4" si="32">SUM(CF5:CF6)-CF7</f>
        <v>79401</v>
      </c>
      <c r="CG4" s="2">
        <f t="shared" ref="CG4" si="33">SUM(CG5:CG6)-CG7</f>
        <v>74522</v>
      </c>
      <c r="CH4" s="2">
        <f t="shared" ref="CH4" si="34">SUM(CH5:CH6)-CH7</f>
        <v>3366</v>
      </c>
      <c r="CI4" s="2">
        <f t="shared" ref="CI4" si="35">SUM(CI5:CI6)-CI7</f>
        <v>1213</v>
      </c>
      <c r="CJ4" s="2">
        <f t="shared" ref="CJ4" si="36">SUM(CJ5:CJ6)-CJ7</f>
        <v>70940</v>
      </c>
      <c r="CK4" s="2">
        <f t="shared" ref="CK4" si="37">SUM(CK5:CK6)-CK7</f>
        <v>67028</v>
      </c>
      <c r="CL4" s="2">
        <f t="shared" ref="CL4" si="38">SUM(CL5:CL6)-CL7</f>
        <v>2724</v>
      </c>
      <c r="CM4" s="2">
        <f t="shared" ref="CM4" si="39">SUM(CM5:CM6)-CM7</f>
        <v>952</v>
      </c>
      <c r="CN4" s="2">
        <f t="shared" ref="CN4" si="40">SUM(CN5:CN6)-CN7</f>
        <v>79080</v>
      </c>
      <c r="CO4" s="2">
        <f t="shared" ref="CO4" si="41">SUM(CO5:CO6)-CO7</f>
        <v>69260</v>
      </c>
      <c r="CP4" s="2">
        <f t="shared" ref="CP4" si="42">SUM(CP5:CP6)-CP7</f>
        <v>3027</v>
      </c>
      <c r="CQ4" s="2">
        <f t="shared" ref="CQ4" si="43">SUM(CQ5:CQ6)-CQ7</f>
        <v>4741</v>
      </c>
      <c r="CR4" s="2">
        <f t="shared" ref="CR4" si="44">SUM(CR5:CR6)-CR7</f>
        <v>87962</v>
      </c>
      <c r="CS4" s="2">
        <f t="shared" ref="CS4" si="45">SUM(CS5:CS6)-CS7</f>
        <v>83025</v>
      </c>
      <c r="CT4" s="2">
        <f t="shared" ref="CT4" si="46">SUM(CT5:CT6)-CT7</f>
        <v>3256</v>
      </c>
      <c r="CU4" s="2">
        <f t="shared" ref="CU4" si="47">SUM(CU5:CU6)-CU7</f>
        <v>1350</v>
      </c>
      <c r="CV4" s="2">
        <f>SUM(CV5:CV6)-CV7</f>
        <v>85266</v>
      </c>
      <c r="CW4" s="2">
        <f>SUM(CW5:CW6)-CW7</f>
        <v>80344</v>
      </c>
      <c r="CX4" s="2">
        <f t="shared" ref="CX4:CY4" si="48">SUM(CX5:CX6)</f>
        <v>3534</v>
      </c>
      <c r="CY4" s="2">
        <f t="shared" si="48"/>
        <v>1081</v>
      </c>
      <c r="CZ4" s="2">
        <f t="shared" ref="CZ4:DC4" si="49">SUM(CZ5:CZ6)</f>
        <v>64334</v>
      </c>
      <c r="DA4" s="2">
        <f t="shared" si="49"/>
        <v>59030</v>
      </c>
      <c r="DB4" s="2">
        <f t="shared" si="49"/>
        <v>4155</v>
      </c>
      <c r="DC4" s="2">
        <f t="shared" si="49"/>
        <v>914</v>
      </c>
      <c r="DD4" s="13">
        <v>67459</v>
      </c>
      <c r="DE4" s="13">
        <v>56704</v>
      </c>
      <c r="DF4" s="13">
        <v>9779</v>
      </c>
      <c r="DG4" s="13">
        <v>758</v>
      </c>
      <c r="DH4" s="16">
        <v>64617</v>
      </c>
      <c r="DI4" s="16">
        <v>61212</v>
      </c>
      <c r="DJ4" s="16">
        <v>2168</v>
      </c>
      <c r="DK4" s="16">
        <v>986</v>
      </c>
      <c r="DL4" s="16">
        <v>50474</v>
      </c>
      <c r="DM4" s="16">
        <v>47626</v>
      </c>
      <c r="DN4" s="16">
        <v>1809</v>
      </c>
      <c r="DO4" s="16">
        <v>823</v>
      </c>
      <c r="DP4" s="2">
        <v>67878</v>
      </c>
      <c r="DQ4" s="2">
        <v>64233</v>
      </c>
      <c r="DR4" s="2">
        <v>2120</v>
      </c>
      <c r="DS4" s="2">
        <v>1211</v>
      </c>
    </row>
    <row r="5" spans="1:123" x14ac:dyDescent="0.25">
      <c r="A5" s="1" t="s">
        <v>11</v>
      </c>
      <c r="B5" s="1" t="s">
        <v>12</v>
      </c>
      <c r="C5" s="1">
        <v>49325</v>
      </c>
      <c r="D5" s="1">
        <v>39418</v>
      </c>
      <c r="E5" s="1">
        <v>8826</v>
      </c>
      <c r="F5" s="1">
        <v>81247</v>
      </c>
      <c r="G5" s="1">
        <v>70369</v>
      </c>
      <c r="H5" s="1">
        <v>9674</v>
      </c>
      <c r="I5" s="1">
        <v>66859</v>
      </c>
      <c r="J5" s="1">
        <v>56674</v>
      </c>
      <c r="K5" s="1">
        <v>9193</v>
      </c>
      <c r="L5" s="1">
        <v>60362</v>
      </c>
      <c r="M5" s="1">
        <v>52702</v>
      </c>
      <c r="N5" s="1">
        <v>6723</v>
      </c>
      <c r="O5" s="1">
        <v>745</v>
      </c>
      <c r="P5" s="1">
        <v>59364</v>
      </c>
      <c r="Q5" s="1">
        <v>52438</v>
      </c>
      <c r="R5" s="1">
        <v>5809</v>
      </c>
      <c r="S5" s="1">
        <v>895</v>
      </c>
      <c r="T5" s="1">
        <v>52793</v>
      </c>
      <c r="U5" s="1">
        <v>47010</v>
      </c>
      <c r="V5" s="1">
        <v>4829</v>
      </c>
      <c r="W5" s="1">
        <v>754</v>
      </c>
      <c r="X5" s="1">
        <v>57787</v>
      </c>
      <c r="Y5" s="1">
        <v>52264</v>
      </c>
      <c r="Z5" s="1">
        <v>4523</v>
      </c>
      <c r="AA5" s="1">
        <v>807</v>
      </c>
      <c r="AB5" s="1">
        <v>61337</v>
      </c>
      <c r="AC5" s="1">
        <v>52139</v>
      </c>
      <c r="AD5" s="1">
        <v>7995</v>
      </c>
      <c r="AE5" s="1">
        <v>951</v>
      </c>
      <c r="AF5" s="1">
        <v>72220</v>
      </c>
      <c r="AG5" s="1">
        <v>65592</v>
      </c>
      <c r="AH5" s="1">
        <v>5362</v>
      </c>
      <c r="AI5" s="1">
        <v>1024</v>
      </c>
      <c r="AJ5" s="1">
        <v>67349</v>
      </c>
      <c r="AK5" s="1">
        <v>61732</v>
      </c>
      <c r="AL5" s="1">
        <v>4349</v>
      </c>
      <c r="AM5" s="1">
        <v>1018</v>
      </c>
      <c r="AN5" s="1">
        <v>66768</v>
      </c>
      <c r="AO5" s="1">
        <v>61024</v>
      </c>
      <c r="AP5" s="1">
        <v>4783</v>
      </c>
      <c r="AQ5" s="1">
        <v>780</v>
      </c>
      <c r="AR5" s="1">
        <v>65397</v>
      </c>
      <c r="AS5" s="1">
        <v>60112</v>
      </c>
      <c r="AT5" s="1">
        <v>4070</v>
      </c>
      <c r="AU5" s="1">
        <v>956</v>
      </c>
      <c r="AV5" s="1">
        <v>75734</v>
      </c>
      <c r="AW5" s="1">
        <v>70770</v>
      </c>
      <c r="AX5" s="1">
        <v>3787</v>
      </c>
      <c r="AY5" s="1">
        <v>953</v>
      </c>
      <c r="AZ5" s="1">
        <v>74130</v>
      </c>
      <c r="BA5" s="1">
        <v>65830</v>
      </c>
      <c r="BB5" s="1">
        <v>6829</v>
      </c>
      <c r="BC5" s="1">
        <v>1255</v>
      </c>
      <c r="BD5" s="1">
        <v>58907</v>
      </c>
      <c r="BE5" s="1">
        <v>54705</v>
      </c>
      <c r="BF5" s="1">
        <v>3376</v>
      </c>
      <c r="BG5" s="1">
        <v>641</v>
      </c>
      <c r="BH5" s="1">
        <v>52870</v>
      </c>
      <c r="BI5" s="1">
        <v>48648</v>
      </c>
      <c r="BJ5" s="1">
        <v>3514</v>
      </c>
      <c r="BK5" s="1">
        <v>587</v>
      </c>
      <c r="BL5" s="1">
        <v>59980</v>
      </c>
      <c r="BM5" s="1">
        <v>54624</v>
      </c>
      <c r="BN5" s="1">
        <v>4526</v>
      </c>
      <c r="BO5" s="1">
        <v>660</v>
      </c>
      <c r="BP5" s="1">
        <v>55122</v>
      </c>
      <c r="BQ5" s="1">
        <v>51285</v>
      </c>
      <c r="BR5" s="1">
        <v>2969</v>
      </c>
      <c r="BS5" s="1">
        <v>659</v>
      </c>
      <c r="BT5" s="1">
        <v>72412</v>
      </c>
      <c r="BU5" s="1">
        <v>66531</v>
      </c>
      <c r="BV5" s="1">
        <v>4658</v>
      </c>
      <c r="BW5" s="1">
        <v>981</v>
      </c>
      <c r="BX5" s="1">
        <v>61375</v>
      </c>
      <c r="BY5" s="1">
        <v>56563</v>
      </c>
      <c r="BZ5" s="1">
        <v>3523</v>
      </c>
      <c r="CA5" s="1">
        <v>980</v>
      </c>
      <c r="CB5" s="1">
        <v>74692</v>
      </c>
      <c r="CC5" s="1">
        <v>69547</v>
      </c>
      <c r="CD5" s="1">
        <v>3578</v>
      </c>
      <c r="CE5" s="1">
        <v>1213</v>
      </c>
      <c r="CF5" s="8">
        <v>90604</v>
      </c>
      <c r="CG5" s="8">
        <v>86132</v>
      </c>
      <c r="CH5" s="8">
        <v>3016</v>
      </c>
      <c r="CI5" s="8">
        <v>1156</v>
      </c>
      <c r="CJ5" s="1">
        <v>65028</v>
      </c>
      <c r="CK5" s="1">
        <v>61400</v>
      </c>
      <c r="CL5" s="1">
        <v>2509</v>
      </c>
      <c r="CM5" s="1">
        <v>883</v>
      </c>
      <c r="CN5" s="1">
        <v>76230</v>
      </c>
      <c r="CO5" s="1">
        <v>66745</v>
      </c>
      <c r="CP5" s="1">
        <v>2747</v>
      </c>
      <c r="CQ5" s="1">
        <v>4686</v>
      </c>
      <c r="CR5" s="1">
        <v>82818</v>
      </c>
      <c r="CS5" s="1">
        <v>78179</v>
      </c>
      <c r="CT5" s="1">
        <v>3001</v>
      </c>
      <c r="CU5" s="1">
        <v>1307</v>
      </c>
      <c r="CV5" s="1">
        <v>79920</v>
      </c>
      <c r="CW5" s="1">
        <v>75281</v>
      </c>
      <c r="CX5" s="1">
        <v>3299</v>
      </c>
      <c r="CY5" s="1">
        <v>1033</v>
      </c>
      <c r="CZ5" s="1">
        <v>58627</v>
      </c>
      <c r="DA5" s="1">
        <v>53546</v>
      </c>
      <c r="DB5" s="1">
        <v>3970</v>
      </c>
      <c r="DC5" s="1">
        <v>876</v>
      </c>
      <c r="DD5" s="12">
        <v>62137</v>
      </c>
      <c r="DE5" s="12">
        <v>51614</v>
      </c>
      <c r="DF5" s="12">
        <v>9583</v>
      </c>
      <c r="DG5" s="12">
        <v>722</v>
      </c>
      <c r="DH5" s="15">
        <v>57745</v>
      </c>
      <c r="DI5" s="15">
        <v>54689</v>
      </c>
      <c r="DJ5" s="15">
        <v>1901</v>
      </c>
      <c r="DK5" s="15">
        <v>904</v>
      </c>
      <c r="DL5" s="15">
        <v>44731</v>
      </c>
      <c r="DM5" s="15">
        <v>42184</v>
      </c>
      <c r="DN5" s="15">
        <v>1551</v>
      </c>
      <c r="DO5" s="15">
        <v>780</v>
      </c>
      <c r="DP5" s="1">
        <v>62177</v>
      </c>
      <c r="DQ5" s="1">
        <v>58853</v>
      </c>
      <c r="DR5" s="1">
        <v>1851</v>
      </c>
      <c r="DS5" s="1">
        <v>1159</v>
      </c>
    </row>
    <row r="6" spans="1:123" x14ac:dyDescent="0.25">
      <c r="A6" s="1" t="s">
        <v>13</v>
      </c>
      <c r="B6" s="1" t="s">
        <v>14</v>
      </c>
      <c r="C6" s="1">
        <v>4061</v>
      </c>
      <c r="D6" s="1">
        <v>3221</v>
      </c>
      <c r="E6" s="1">
        <v>789</v>
      </c>
      <c r="F6" s="1">
        <v>7372</v>
      </c>
      <c r="G6" s="1">
        <v>6202</v>
      </c>
      <c r="H6" s="1">
        <v>1092</v>
      </c>
      <c r="I6" s="1">
        <v>6655</v>
      </c>
      <c r="J6" s="1">
        <v>5900</v>
      </c>
      <c r="K6" s="1">
        <v>700</v>
      </c>
      <c r="L6" s="1">
        <v>6985</v>
      </c>
      <c r="M6" s="1">
        <v>6381</v>
      </c>
      <c r="N6" s="1">
        <v>550</v>
      </c>
      <c r="O6" s="1">
        <v>54</v>
      </c>
      <c r="P6" s="1">
        <v>6894</v>
      </c>
      <c r="Q6" s="1">
        <v>6353</v>
      </c>
      <c r="R6" s="1">
        <v>474</v>
      </c>
      <c r="S6" s="1">
        <v>67</v>
      </c>
      <c r="T6" s="1">
        <v>7036</v>
      </c>
      <c r="U6" s="1">
        <v>6175</v>
      </c>
      <c r="V6" s="1">
        <v>777</v>
      </c>
      <c r="W6" s="1">
        <v>69</v>
      </c>
      <c r="X6" s="1">
        <v>6188</v>
      </c>
      <c r="Y6" s="1">
        <v>5590</v>
      </c>
      <c r="Z6" s="1">
        <v>545</v>
      </c>
      <c r="AA6" s="1">
        <v>53</v>
      </c>
      <c r="AB6" s="1">
        <v>7304</v>
      </c>
      <c r="AC6" s="1">
        <v>6701</v>
      </c>
      <c r="AD6" s="1">
        <v>560</v>
      </c>
      <c r="AE6" s="1">
        <v>43</v>
      </c>
      <c r="AF6" s="1">
        <v>9211</v>
      </c>
      <c r="AG6" s="1">
        <v>8547</v>
      </c>
      <c r="AH6" s="1">
        <v>577</v>
      </c>
      <c r="AI6" s="1">
        <v>87</v>
      </c>
      <c r="AJ6" s="1">
        <v>8934</v>
      </c>
      <c r="AK6" s="1">
        <v>8272</v>
      </c>
      <c r="AL6" s="1">
        <v>598</v>
      </c>
      <c r="AM6" s="1">
        <v>64</v>
      </c>
      <c r="AN6" s="1">
        <v>6331</v>
      </c>
      <c r="AO6" s="1">
        <v>5835</v>
      </c>
      <c r="AP6" s="1">
        <v>446</v>
      </c>
      <c r="AQ6" s="1">
        <v>50</v>
      </c>
      <c r="AR6" s="1">
        <v>6058</v>
      </c>
      <c r="AS6" s="1">
        <v>5103</v>
      </c>
      <c r="AT6" s="1">
        <v>906</v>
      </c>
      <c r="AU6" s="1">
        <v>48</v>
      </c>
      <c r="AV6" s="1">
        <v>6231</v>
      </c>
      <c r="AW6" s="1">
        <v>5542</v>
      </c>
      <c r="AX6" s="1">
        <v>628</v>
      </c>
      <c r="AY6" s="1">
        <v>61</v>
      </c>
      <c r="AZ6" s="1">
        <v>6453</v>
      </c>
      <c r="BA6" s="1">
        <v>6012</v>
      </c>
      <c r="BB6" s="1">
        <v>363</v>
      </c>
      <c r="BC6" s="1">
        <v>78</v>
      </c>
      <c r="BD6" s="1">
        <v>5856</v>
      </c>
      <c r="BE6" s="1">
        <v>5510</v>
      </c>
      <c r="BF6" s="1">
        <v>279</v>
      </c>
      <c r="BG6" s="1">
        <v>66</v>
      </c>
      <c r="BH6" s="1">
        <v>5734</v>
      </c>
      <c r="BI6" s="1">
        <v>5461</v>
      </c>
      <c r="BJ6" s="1">
        <v>222</v>
      </c>
      <c r="BK6" s="1">
        <v>51</v>
      </c>
      <c r="BL6" s="1">
        <v>7270</v>
      </c>
      <c r="BM6" s="1">
        <v>6876</v>
      </c>
      <c r="BN6" s="1">
        <v>319</v>
      </c>
      <c r="BO6" s="1">
        <v>75</v>
      </c>
      <c r="BP6" s="1">
        <v>6619</v>
      </c>
      <c r="BQ6" s="1">
        <v>6288</v>
      </c>
      <c r="BR6" s="1">
        <v>295</v>
      </c>
      <c r="BS6" s="1">
        <v>36</v>
      </c>
      <c r="BT6" s="1">
        <v>6697</v>
      </c>
      <c r="BU6" s="1">
        <v>6295</v>
      </c>
      <c r="BV6" s="1">
        <v>344</v>
      </c>
      <c r="BW6" s="1">
        <v>58</v>
      </c>
      <c r="BX6" s="5">
        <v>7696</v>
      </c>
      <c r="BY6" s="1">
        <v>7278</v>
      </c>
      <c r="BZ6" s="1">
        <v>354</v>
      </c>
      <c r="CA6" s="1">
        <v>64</v>
      </c>
      <c r="CB6" s="1">
        <v>8104</v>
      </c>
      <c r="CC6" s="1">
        <v>7710</v>
      </c>
      <c r="CD6" s="1">
        <v>332</v>
      </c>
      <c r="CE6" s="1">
        <v>62</v>
      </c>
      <c r="CF6" s="8">
        <v>7230</v>
      </c>
      <c r="CG6" s="8">
        <v>6823</v>
      </c>
      <c r="CH6" s="8">
        <v>350</v>
      </c>
      <c r="CI6" s="8">
        <v>57</v>
      </c>
      <c r="CJ6" s="1">
        <v>5912</v>
      </c>
      <c r="CK6" s="1">
        <v>5628</v>
      </c>
      <c r="CL6" s="1">
        <v>215</v>
      </c>
      <c r="CM6" s="1">
        <v>69</v>
      </c>
      <c r="CN6" s="1">
        <v>8090</v>
      </c>
      <c r="CO6" s="1">
        <v>7755</v>
      </c>
      <c r="CP6" s="1">
        <v>280</v>
      </c>
      <c r="CQ6" s="1">
        <v>55</v>
      </c>
      <c r="CR6" s="1">
        <v>5144</v>
      </c>
      <c r="CS6" s="1">
        <v>4846</v>
      </c>
      <c r="CT6" s="1">
        <v>255</v>
      </c>
      <c r="CU6" s="1">
        <v>43</v>
      </c>
      <c r="CV6" s="1">
        <v>5346</v>
      </c>
      <c r="CW6" s="1">
        <v>5063</v>
      </c>
      <c r="CX6" s="1">
        <v>235</v>
      </c>
      <c r="CY6" s="1">
        <v>48</v>
      </c>
      <c r="CZ6" s="1">
        <v>5707</v>
      </c>
      <c r="DA6" s="1">
        <v>5484</v>
      </c>
      <c r="DB6" s="1">
        <v>185</v>
      </c>
      <c r="DC6" s="1">
        <v>38</v>
      </c>
      <c r="DD6" s="12">
        <v>5322</v>
      </c>
      <c r="DE6" s="12">
        <v>5090</v>
      </c>
      <c r="DF6" s="12">
        <v>196</v>
      </c>
      <c r="DG6" s="12">
        <v>36</v>
      </c>
      <c r="DH6" s="15">
        <v>6872</v>
      </c>
      <c r="DI6" s="15">
        <v>6523</v>
      </c>
      <c r="DJ6" s="15">
        <v>267</v>
      </c>
      <c r="DK6" s="15">
        <v>82</v>
      </c>
      <c r="DL6" s="15">
        <v>5743</v>
      </c>
      <c r="DM6" s="15">
        <v>5442</v>
      </c>
      <c r="DN6" s="15">
        <v>258</v>
      </c>
      <c r="DO6" s="15">
        <v>43</v>
      </c>
      <c r="DP6" s="1">
        <v>5701</v>
      </c>
      <c r="DQ6" s="1">
        <v>5380</v>
      </c>
      <c r="DR6" s="1">
        <v>269</v>
      </c>
      <c r="DS6" s="1">
        <v>52</v>
      </c>
    </row>
    <row r="7" spans="1:123" x14ac:dyDescent="0.25">
      <c r="A7" s="1" t="s">
        <v>11</v>
      </c>
      <c r="B7" s="1" t="s">
        <v>15</v>
      </c>
      <c r="C7" s="1">
        <v>0</v>
      </c>
      <c r="D7" s="1">
        <v>0</v>
      </c>
      <c r="F7" s="1">
        <v>0</v>
      </c>
      <c r="G7" s="1">
        <v>0</v>
      </c>
      <c r="I7" s="1">
        <v>0</v>
      </c>
      <c r="J7" s="1">
        <v>0</v>
      </c>
      <c r="L7" s="1">
        <v>0</v>
      </c>
      <c r="M7" s="1">
        <v>0</v>
      </c>
      <c r="P7" s="1">
        <v>0</v>
      </c>
      <c r="Q7" s="1">
        <v>0</v>
      </c>
      <c r="T7" s="1">
        <v>0</v>
      </c>
      <c r="U7" s="1">
        <v>0</v>
      </c>
      <c r="X7" s="1">
        <v>6269</v>
      </c>
      <c r="Y7" s="1">
        <v>6269</v>
      </c>
      <c r="AB7" s="1">
        <v>0</v>
      </c>
      <c r="AC7" s="1">
        <v>0</v>
      </c>
      <c r="AF7" s="1">
        <v>8457</v>
      </c>
      <c r="AG7" s="1">
        <v>8457</v>
      </c>
      <c r="AJ7" s="1">
        <v>0</v>
      </c>
      <c r="AK7" s="1">
        <v>0</v>
      </c>
      <c r="AN7" s="1">
        <v>0</v>
      </c>
      <c r="AO7" s="1">
        <v>0</v>
      </c>
      <c r="AR7" s="1">
        <v>4823</v>
      </c>
      <c r="AS7" s="1">
        <v>4823</v>
      </c>
      <c r="AV7" s="1">
        <v>4855</v>
      </c>
      <c r="AW7" s="1">
        <v>4855</v>
      </c>
      <c r="AZ7" s="1">
        <v>6413</v>
      </c>
      <c r="BA7" s="1">
        <v>6413</v>
      </c>
      <c r="BD7" s="1">
        <v>6136</v>
      </c>
      <c r="BE7" s="1">
        <v>6136</v>
      </c>
      <c r="BH7" s="1">
        <v>3100</v>
      </c>
      <c r="BI7" s="1">
        <v>3100</v>
      </c>
      <c r="BL7" s="1">
        <v>0</v>
      </c>
      <c r="BM7" s="1">
        <v>0</v>
      </c>
      <c r="BP7" s="1">
        <v>0</v>
      </c>
      <c r="BQ7" s="1">
        <v>0</v>
      </c>
      <c r="BT7" s="1">
        <v>11897</v>
      </c>
      <c r="BU7" s="1">
        <v>11897</v>
      </c>
      <c r="BX7" s="5">
        <v>0</v>
      </c>
      <c r="BY7" s="1">
        <v>0</v>
      </c>
      <c r="CB7" s="1">
        <v>8510</v>
      </c>
      <c r="CC7" s="1">
        <v>8510</v>
      </c>
      <c r="CF7" s="1">
        <v>18433</v>
      </c>
      <c r="CG7" s="1">
        <v>18433</v>
      </c>
      <c r="CH7" s="8"/>
      <c r="CI7" s="8"/>
      <c r="CJ7" s="1">
        <v>0</v>
      </c>
      <c r="CK7" s="1">
        <v>0</v>
      </c>
      <c r="CN7" s="1">
        <v>5240</v>
      </c>
      <c r="CO7" s="1">
        <v>5240</v>
      </c>
      <c r="CR7" s="1">
        <v>0</v>
      </c>
      <c r="CS7" s="1">
        <v>0</v>
      </c>
      <c r="CV7" s="1">
        <v>0</v>
      </c>
      <c r="CW7" s="1">
        <v>0</v>
      </c>
      <c r="CZ7" s="1">
        <v>0</v>
      </c>
      <c r="DA7" s="1">
        <v>0</v>
      </c>
    </row>
    <row r="9" spans="1:123" x14ac:dyDescent="0.25">
      <c r="A9" s="18" t="s">
        <v>16</v>
      </c>
      <c r="B9" s="18"/>
      <c r="C9" s="2">
        <f t="shared" ref="C9:BC9" si="50">SUM(C10:C12)</f>
        <v>34336</v>
      </c>
      <c r="D9" s="2">
        <f t="shared" si="50"/>
        <v>25588</v>
      </c>
      <c r="E9" s="2">
        <f t="shared" si="50"/>
        <v>7853</v>
      </c>
      <c r="F9" s="2">
        <f t="shared" si="50"/>
        <v>56106</v>
      </c>
      <c r="G9" s="2">
        <f t="shared" si="50"/>
        <v>46339</v>
      </c>
      <c r="H9" s="2">
        <f t="shared" si="50"/>
        <v>8585</v>
      </c>
      <c r="I9" s="2">
        <f t="shared" si="50"/>
        <v>46984</v>
      </c>
      <c r="J9" s="2">
        <f t="shared" si="50"/>
        <v>40369</v>
      </c>
      <c r="K9" s="2">
        <f t="shared" si="50"/>
        <v>5570</v>
      </c>
      <c r="L9" s="2">
        <f t="shared" si="50"/>
        <v>54176</v>
      </c>
      <c r="M9" s="2">
        <f t="shared" si="50"/>
        <v>46438</v>
      </c>
      <c r="N9" s="2">
        <f t="shared" si="50"/>
        <v>6965</v>
      </c>
      <c r="O9" s="2">
        <f t="shared" si="50"/>
        <v>742</v>
      </c>
      <c r="P9" s="2">
        <f t="shared" si="50"/>
        <v>57440</v>
      </c>
      <c r="Q9" s="2">
        <f t="shared" si="50"/>
        <v>49314</v>
      </c>
      <c r="R9" s="2">
        <f t="shared" si="50"/>
        <v>7064</v>
      </c>
      <c r="S9" s="2">
        <f t="shared" si="50"/>
        <v>1037</v>
      </c>
      <c r="T9" s="2">
        <f t="shared" si="50"/>
        <v>61368</v>
      </c>
      <c r="U9" s="2">
        <f t="shared" si="50"/>
        <v>51031</v>
      </c>
      <c r="V9" s="2">
        <f t="shared" si="50"/>
        <v>9484</v>
      </c>
      <c r="W9" s="2">
        <f t="shared" si="50"/>
        <v>848</v>
      </c>
      <c r="X9" s="2">
        <f t="shared" si="50"/>
        <v>61376</v>
      </c>
      <c r="Y9" s="2">
        <f t="shared" si="50"/>
        <v>53821</v>
      </c>
      <c r="Z9" s="2">
        <f t="shared" si="50"/>
        <v>6492</v>
      </c>
      <c r="AA9" s="2">
        <f t="shared" si="50"/>
        <v>1025</v>
      </c>
      <c r="AB9" s="2">
        <f t="shared" si="50"/>
        <v>60550</v>
      </c>
      <c r="AC9" s="2">
        <f t="shared" si="50"/>
        <v>52729</v>
      </c>
      <c r="AD9" s="2">
        <f t="shared" si="50"/>
        <v>6741</v>
      </c>
      <c r="AE9" s="2">
        <f t="shared" si="50"/>
        <v>1054</v>
      </c>
      <c r="AF9" s="2">
        <f t="shared" si="50"/>
        <v>64433</v>
      </c>
      <c r="AG9" s="2">
        <f t="shared" si="50"/>
        <v>57177</v>
      </c>
      <c r="AH9" s="2">
        <f t="shared" si="50"/>
        <v>6094</v>
      </c>
      <c r="AI9" s="2">
        <f t="shared" si="50"/>
        <v>1129</v>
      </c>
      <c r="AJ9" s="2">
        <f t="shared" si="50"/>
        <v>57242</v>
      </c>
      <c r="AK9" s="2">
        <f t="shared" si="50"/>
        <v>50932</v>
      </c>
      <c r="AL9" s="2">
        <f t="shared" si="50"/>
        <v>5212</v>
      </c>
      <c r="AM9" s="2">
        <f t="shared" si="50"/>
        <v>1062</v>
      </c>
      <c r="AN9" s="2">
        <f t="shared" si="50"/>
        <v>57086</v>
      </c>
      <c r="AO9" s="2">
        <f t="shared" si="50"/>
        <v>51353</v>
      </c>
      <c r="AP9" s="2">
        <f t="shared" si="50"/>
        <v>4907</v>
      </c>
      <c r="AQ9" s="2">
        <f t="shared" si="50"/>
        <v>800</v>
      </c>
      <c r="AR9" s="2">
        <f t="shared" si="50"/>
        <v>63650</v>
      </c>
      <c r="AS9" s="2">
        <f t="shared" si="50"/>
        <v>56247</v>
      </c>
      <c r="AT9" s="2">
        <f t="shared" si="50"/>
        <v>6082</v>
      </c>
      <c r="AU9" s="2">
        <f t="shared" si="50"/>
        <v>1159</v>
      </c>
      <c r="AV9" s="2">
        <f t="shared" si="50"/>
        <v>53583</v>
      </c>
      <c r="AW9" s="2">
        <f t="shared" si="50"/>
        <v>47151</v>
      </c>
      <c r="AX9" s="2">
        <f t="shared" si="50"/>
        <v>5305</v>
      </c>
      <c r="AY9" s="2">
        <f t="shared" si="50"/>
        <v>1098</v>
      </c>
      <c r="AZ9" s="2">
        <f t="shared" si="50"/>
        <v>53549</v>
      </c>
      <c r="BA9" s="2">
        <f t="shared" si="50"/>
        <v>47465</v>
      </c>
      <c r="BB9" s="2">
        <f t="shared" si="50"/>
        <v>4979</v>
      </c>
      <c r="BC9" s="2">
        <f t="shared" si="50"/>
        <v>1074</v>
      </c>
      <c r="BD9" s="2">
        <f t="shared" ref="BD9:BG9" si="51">SUM(BD10:BD12)</f>
        <v>44045</v>
      </c>
      <c r="BE9" s="2">
        <f t="shared" si="51"/>
        <v>40289</v>
      </c>
      <c r="BF9" s="2">
        <f t="shared" si="51"/>
        <v>3004</v>
      </c>
      <c r="BG9" s="2">
        <f t="shared" si="51"/>
        <v>718</v>
      </c>
      <c r="BH9" s="2">
        <f t="shared" ref="BH9:BK9" si="52">SUM(BH10:BH12)</f>
        <v>46744</v>
      </c>
      <c r="BI9" s="2">
        <f t="shared" si="52"/>
        <v>42608</v>
      </c>
      <c r="BJ9" s="2">
        <f t="shared" si="52"/>
        <v>3343</v>
      </c>
      <c r="BK9" s="2">
        <f t="shared" si="52"/>
        <v>763</v>
      </c>
      <c r="BL9" s="2">
        <f t="shared" ref="BL9:BO9" si="53">SUM(BL10:BL12)</f>
        <v>57199</v>
      </c>
      <c r="BM9" s="2">
        <f t="shared" si="53"/>
        <v>51820</v>
      </c>
      <c r="BN9" s="2">
        <f t="shared" si="53"/>
        <v>4269</v>
      </c>
      <c r="BO9" s="2">
        <f t="shared" si="53"/>
        <v>1074</v>
      </c>
      <c r="BP9" s="2">
        <f t="shared" ref="BP9:BS9" si="54">SUM(BP10:BP12)</f>
        <v>56370</v>
      </c>
      <c r="BQ9" s="2">
        <f t="shared" si="54"/>
        <v>51494</v>
      </c>
      <c r="BR9" s="2">
        <f t="shared" si="54"/>
        <v>3897</v>
      </c>
      <c r="BS9" s="2">
        <f t="shared" si="54"/>
        <v>906</v>
      </c>
      <c r="BT9" s="2">
        <f t="shared" ref="BT9:BW9" si="55">SUM(BT10:BT12)</f>
        <v>61354</v>
      </c>
      <c r="BU9" s="2">
        <f t="shared" si="55"/>
        <v>55067</v>
      </c>
      <c r="BV9" s="2">
        <f t="shared" si="55"/>
        <v>4948</v>
      </c>
      <c r="BW9" s="2">
        <f t="shared" si="55"/>
        <v>1288</v>
      </c>
      <c r="BX9" s="2">
        <f t="shared" ref="BX9:CE9" si="56">SUM(BX10:BX12)</f>
        <v>59960</v>
      </c>
      <c r="BY9" s="2">
        <f t="shared" si="56"/>
        <v>54063</v>
      </c>
      <c r="BZ9" s="2">
        <f t="shared" si="56"/>
        <v>4807</v>
      </c>
      <c r="CA9" s="2">
        <f t="shared" si="56"/>
        <v>1030</v>
      </c>
      <c r="CB9" s="2">
        <f t="shared" si="56"/>
        <v>59626</v>
      </c>
      <c r="CC9" s="2">
        <f t="shared" si="56"/>
        <v>52960</v>
      </c>
      <c r="CD9" s="2">
        <f t="shared" si="56"/>
        <v>5300</v>
      </c>
      <c r="CE9" s="2">
        <f t="shared" si="56"/>
        <v>1299</v>
      </c>
      <c r="CF9" s="9">
        <v>55464</v>
      </c>
      <c r="CG9" s="9">
        <v>49523</v>
      </c>
      <c r="CH9" s="9">
        <v>4782</v>
      </c>
      <c r="CI9" s="9">
        <v>1117</v>
      </c>
      <c r="CJ9" s="2">
        <f t="shared" ref="CJ9:CM9" si="57">SUM(CJ10:CJ12)</f>
        <v>49447</v>
      </c>
      <c r="CK9" s="2">
        <f t="shared" si="57"/>
        <v>44220</v>
      </c>
      <c r="CL9" s="2">
        <f t="shared" si="57"/>
        <v>4289</v>
      </c>
      <c r="CM9" s="2">
        <f t="shared" si="57"/>
        <v>871</v>
      </c>
      <c r="CN9" s="2">
        <f t="shared" ref="CN9:CQ9" si="58">SUM(CN10:CN12)</f>
        <v>52908</v>
      </c>
      <c r="CO9" s="2">
        <f t="shared" si="58"/>
        <v>46877</v>
      </c>
      <c r="CP9" s="2">
        <f t="shared" si="58"/>
        <v>4771</v>
      </c>
      <c r="CQ9" s="2">
        <f t="shared" si="58"/>
        <v>1185</v>
      </c>
      <c r="CR9" s="2">
        <f t="shared" ref="CR9:CU9" si="59">SUM(CR10:CR12)</f>
        <v>48909</v>
      </c>
      <c r="CS9" s="2">
        <f t="shared" si="59"/>
        <v>43926</v>
      </c>
      <c r="CT9" s="2">
        <f t="shared" si="59"/>
        <v>3725</v>
      </c>
      <c r="CU9" s="2">
        <f t="shared" si="59"/>
        <v>1170</v>
      </c>
      <c r="CV9" s="2"/>
      <c r="CW9" s="2">
        <f t="shared" ref="CW9:CY9" si="60">SUM(CW10:CW12)</f>
        <v>49981</v>
      </c>
      <c r="CX9" s="2">
        <f t="shared" si="60"/>
        <v>4580</v>
      </c>
      <c r="CY9" s="2">
        <f t="shared" si="60"/>
        <v>1004</v>
      </c>
      <c r="CZ9" s="2">
        <f t="shared" ref="CZ9:DC9" si="61">SUM(CZ10:CZ12)</f>
        <v>46977</v>
      </c>
      <c r="DA9" s="2">
        <f t="shared" si="61"/>
        <v>42402</v>
      </c>
      <c r="DB9" s="2">
        <f t="shared" si="61"/>
        <v>3454</v>
      </c>
      <c r="DC9" s="2">
        <f t="shared" si="61"/>
        <v>1025</v>
      </c>
      <c r="DD9" s="13">
        <v>45551</v>
      </c>
      <c r="DE9" s="13">
        <v>41806</v>
      </c>
      <c r="DF9" s="13">
        <v>2872</v>
      </c>
      <c r="DG9" s="13">
        <v>835</v>
      </c>
      <c r="DH9" s="16">
        <v>71543</v>
      </c>
      <c r="DI9" s="16">
        <v>65676</v>
      </c>
      <c r="DJ9" s="16">
        <v>4075</v>
      </c>
      <c r="DK9" s="16">
        <v>1731</v>
      </c>
      <c r="DL9" s="16">
        <v>55761</v>
      </c>
      <c r="DM9" s="16">
        <v>51159</v>
      </c>
      <c r="DN9" s="16">
        <v>3516</v>
      </c>
      <c r="DO9" s="16">
        <v>1024</v>
      </c>
      <c r="DP9" s="2">
        <v>61997</v>
      </c>
      <c r="DQ9" s="2">
        <v>55612</v>
      </c>
      <c r="DR9" s="2">
        <v>4551</v>
      </c>
      <c r="DS9" s="2">
        <v>1693</v>
      </c>
    </row>
    <row r="10" spans="1:123" x14ac:dyDescent="0.25">
      <c r="A10" s="1" t="s">
        <v>17</v>
      </c>
      <c r="B10" s="1" t="s">
        <v>18</v>
      </c>
      <c r="C10" s="1">
        <v>1876</v>
      </c>
      <c r="D10" s="1">
        <v>752</v>
      </c>
      <c r="E10" s="1">
        <v>998</v>
      </c>
      <c r="F10" s="1">
        <v>3475</v>
      </c>
      <c r="G10" s="1">
        <v>1835</v>
      </c>
      <c r="H10" s="1">
        <v>1499</v>
      </c>
      <c r="I10" s="1">
        <v>2595</v>
      </c>
      <c r="J10" s="1">
        <v>1403</v>
      </c>
      <c r="K10" s="1">
        <v>1087</v>
      </c>
      <c r="L10" s="1">
        <v>3341</v>
      </c>
      <c r="M10" s="1">
        <v>2210</v>
      </c>
      <c r="N10" s="1">
        <v>999</v>
      </c>
      <c r="O10" s="1">
        <v>107</v>
      </c>
      <c r="P10" s="1">
        <v>4582</v>
      </c>
      <c r="Q10" s="1">
        <v>3309</v>
      </c>
      <c r="R10" s="1">
        <v>1016</v>
      </c>
      <c r="S10" s="1">
        <v>232</v>
      </c>
      <c r="T10" s="1">
        <v>4383</v>
      </c>
      <c r="U10" s="1">
        <v>3041</v>
      </c>
      <c r="V10" s="1">
        <v>1151</v>
      </c>
      <c r="W10" s="1">
        <v>185</v>
      </c>
      <c r="X10" s="1">
        <v>4121</v>
      </c>
      <c r="Y10" s="1">
        <v>3194</v>
      </c>
      <c r="Z10" s="1">
        <v>708</v>
      </c>
      <c r="AA10" s="1">
        <v>185</v>
      </c>
      <c r="AB10" s="1">
        <v>3778</v>
      </c>
      <c r="AC10" s="1">
        <v>2926</v>
      </c>
      <c r="AD10" s="1">
        <v>644</v>
      </c>
      <c r="AE10" s="1">
        <v>182</v>
      </c>
      <c r="AF10" s="1">
        <v>4168</v>
      </c>
      <c r="AG10" s="1">
        <v>3104</v>
      </c>
      <c r="AH10" s="1">
        <v>786</v>
      </c>
      <c r="AI10" s="1">
        <v>247</v>
      </c>
      <c r="AJ10" s="1">
        <v>3714</v>
      </c>
      <c r="AK10" s="1">
        <v>2833</v>
      </c>
      <c r="AL10" s="1">
        <v>645</v>
      </c>
      <c r="AM10" s="1">
        <v>201</v>
      </c>
      <c r="AN10" s="1">
        <v>13511</v>
      </c>
      <c r="AO10" s="1">
        <v>11598</v>
      </c>
      <c r="AP10" s="1">
        <v>1698</v>
      </c>
      <c r="AQ10" s="1">
        <v>191</v>
      </c>
      <c r="AR10" s="1">
        <v>4267</v>
      </c>
      <c r="AS10" s="1">
        <v>3574</v>
      </c>
      <c r="AT10" s="1">
        <v>487</v>
      </c>
      <c r="AU10" s="1">
        <v>176</v>
      </c>
      <c r="AV10" s="1">
        <v>4213</v>
      </c>
      <c r="AW10" s="1">
        <v>3511</v>
      </c>
      <c r="AX10" s="1">
        <v>509</v>
      </c>
      <c r="AY10" s="1">
        <v>164</v>
      </c>
      <c r="AZ10" s="1">
        <v>4533</v>
      </c>
      <c r="BA10" s="1">
        <v>3566</v>
      </c>
      <c r="BB10" s="1">
        <v>768</v>
      </c>
      <c r="BC10" s="1">
        <v>173</v>
      </c>
      <c r="BD10" s="1">
        <v>3833</v>
      </c>
      <c r="BE10" s="1">
        <v>3209</v>
      </c>
      <c r="BF10" s="1">
        <v>465</v>
      </c>
      <c r="BG10" s="1">
        <v>129</v>
      </c>
      <c r="BH10" s="1">
        <v>4807</v>
      </c>
      <c r="BI10" s="1">
        <v>4110</v>
      </c>
      <c r="BJ10" s="1">
        <v>496</v>
      </c>
      <c r="BK10" s="1">
        <v>171</v>
      </c>
      <c r="BL10" s="1">
        <v>5531</v>
      </c>
      <c r="BM10" s="1">
        <v>4716</v>
      </c>
      <c r="BN10" s="1">
        <v>557</v>
      </c>
      <c r="BO10" s="1">
        <v>222</v>
      </c>
      <c r="BP10" s="1">
        <v>5805</v>
      </c>
      <c r="BQ10" s="1">
        <v>4901</v>
      </c>
      <c r="BR10" s="1">
        <v>576</v>
      </c>
      <c r="BS10" s="1">
        <v>255</v>
      </c>
      <c r="BT10" s="1">
        <v>5242</v>
      </c>
      <c r="BU10" s="1">
        <v>4408</v>
      </c>
      <c r="BV10" s="1">
        <v>504</v>
      </c>
      <c r="BW10" s="1">
        <v>281</v>
      </c>
      <c r="BX10" s="1">
        <v>5628</v>
      </c>
      <c r="BY10" s="1">
        <v>4741</v>
      </c>
      <c r="BZ10" s="1">
        <v>570</v>
      </c>
      <c r="CA10" s="1">
        <v>257</v>
      </c>
      <c r="CB10" s="1">
        <v>5898</v>
      </c>
      <c r="CC10" s="1">
        <v>4744</v>
      </c>
      <c r="CD10" s="1">
        <v>732</v>
      </c>
      <c r="CE10" s="1">
        <v>355</v>
      </c>
      <c r="CF10" s="8">
        <v>5572</v>
      </c>
      <c r="CG10" s="8">
        <v>4482</v>
      </c>
      <c r="CH10" s="8">
        <v>777</v>
      </c>
      <c r="CI10" s="8">
        <v>271</v>
      </c>
      <c r="CJ10" s="1">
        <v>5901</v>
      </c>
      <c r="CK10" s="1">
        <v>4794</v>
      </c>
      <c r="CL10" s="1">
        <v>796</v>
      </c>
      <c r="CM10" s="1">
        <v>244</v>
      </c>
      <c r="CN10" s="1">
        <v>5334</v>
      </c>
      <c r="CO10" s="1">
        <v>4327</v>
      </c>
      <c r="CP10" s="1">
        <v>627</v>
      </c>
      <c r="CQ10" s="1">
        <v>305</v>
      </c>
      <c r="CR10" s="1">
        <v>6621</v>
      </c>
      <c r="CS10" s="1">
        <v>5476</v>
      </c>
      <c r="CT10" s="1">
        <v>726</v>
      </c>
      <c r="CU10" s="1">
        <v>331</v>
      </c>
      <c r="CV10" s="1">
        <v>6963</v>
      </c>
      <c r="CW10" s="1">
        <v>5945</v>
      </c>
      <c r="CX10" s="1">
        <v>656</v>
      </c>
      <c r="CY10" s="1">
        <v>280</v>
      </c>
      <c r="CZ10" s="1">
        <v>6034</v>
      </c>
      <c r="DA10" s="1">
        <v>5072</v>
      </c>
      <c r="DB10" s="1">
        <v>521</v>
      </c>
      <c r="DC10" s="1">
        <v>345</v>
      </c>
      <c r="DD10" s="12">
        <v>5429</v>
      </c>
      <c r="DE10" s="12">
        <v>4686</v>
      </c>
      <c r="DF10" s="12">
        <v>534</v>
      </c>
      <c r="DG10" s="12">
        <v>171</v>
      </c>
      <c r="DH10" s="15">
        <v>7364</v>
      </c>
      <c r="DI10" s="15">
        <v>6297</v>
      </c>
      <c r="DJ10" s="15">
        <v>623</v>
      </c>
      <c r="DK10" s="15">
        <v>383</v>
      </c>
      <c r="DL10" s="15">
        <v>7248</v>
      </c>
      <c r="DM10" s="15">
        <v>6171</v>
      </c>
      <c r="DN10" s="15">
        <v>718</v>
      </c>
      <c r="DO10" s="15">
        <v>298</v>
      </c>
      <c r="DP10" s="1">
        <v>7749</v>
      </c>
      <c r="DQ10" s="1">
        <v>6130</v>
      </c>
      <c r="DR10" s="1">
        <v>979</v>
      </c>
      <c r="DS10" s="1">
        <v>499</v>
      </c>
    </row>
    <row r="11" spans="1:123" x14ac:dyDescent="0.25">
      <c r="A11" s="1" t="s">
        <v>19</v>
      </c>
      <c r="B11" s="1" t="s">
        <v>20</v>
      </c>
      <c r="C11" s="1">
        <v>23192</v>
      </c>
      <c r="D11" s="1">
        <v>16685</v>
      </c>
      <c r="E11" s="1">
        <v>6066</v>
      </c>
      <c r="F11" s="1">
        <v>37864</v>
      </c>
      <c r="G11" s="1">
        <v>31484</v>
      </c>
      <c r="H11" s="1">
        <v>5577</v>
      </c>
      <c r="I11" s="1">
        <v>30630</v>
      </c>
      <c r="J11" s="1">
        <v>26529</v>
      </c>
      <c r="K11" s="1">
        <v>3386</v>
      </c>
      <c r="L11" s="1">
        <v>35980</v>
      </c>
      <c r="M11" s="1">
        <v>30597</v>
      </c>
      <c r="N11" s="1">
        <v>4906</v>
      </c>
      <c r="O11" s="1">
        <v>473</v>
      </c>
      <c r="P11" s="1">
        <v>36563</v>
      </c>
      <c r="Q11" s="1">
        <v>31177</v>
      </c>
      <c r="R11" s="1">
        <v>4796</v>
      </c>
      <c r="S11" s="1">
        <v>590</v>
      </c>
      <c r="T11" s="1">
        <v>43162</v>
      </c>
      <c r="U11" s="1">
        <v>35557</v>
      </c>
      <c r="V11" s="1">
        <v>7080</v>
      </c>
      <c r="W11" s="1">
        <v>528</v>
      </c>
      <c r="X11" s="1">
        <v>42291</v>
      </c>
      <c r="Y11" s="1">
        <v>36956</v>
      </c>
      <c r="Z11" s="1">
        <v>4669</v>
      </c>
      <c r="AA11" s="1">
        <v>664</v>
      </c>
      <c r="AB11" s="1">
        <v>39378</v>
      </c>
      <c r="AC11" s="1">
        <v>33979</v>
      </c>
      <c r="AD11" s="1">
        <v>4765</v>
      </c>
      <c r="AE11" s="1">
        <v>634</v>
      </c>
      <c r="AF11" s="1">
        <v>40327</v>
      </c>
      <c r="AG11" s="1">
        <v>35570</v>
      </c>
      <c r="AH11" s="1">
        <v>4098</v>
      </c>
      <c r="AI11" s="1">
        <v>657</v>
      </c>
      <c r="AJ11" s="1">
        <v>35865</v>
      </c>
      <c r="AK11" s="1">
        <v>31775</v>
      </c>
      <c r="AL11" s="1">
        <v>3490</v>
      </c>
      <c r="AM11" s="1">
        <v>599</v>
      </c>
      <c r="AN11" s="1">
        <v>31074</v>
      </c>
      <c r="AO11" s="1">
        <v>28075</v>
      </c>
      <c r="AP11" s="1">
        <v>2551</v>
      </c>
      <c r="AQ11" s="1">
        <v>446</v>
      </c>
      <c r="AR11" s="1">
        <v>45546</v>
      </c>
      <c r="AS11" s="1">
        <v>41076</v>
      </c>
      <c r="AT11" s="1">
        <v>3697</v>
      </c>
      <c r="AU11" s="1">
        <v>672</v>
      </c>
      <c r="AV11" s="1">
        <v>35743</v>
      </c>
      <c r="AW11" s="1">
        <v>31082</v>
      </c>
      <c r="AX11" s="1">
        <v>4009</v>
      </c>
      <c r="AY11" s="1">
        <v>652</v>
      </c>
      <c r="AZ11" s="1">
        <v>35787</v>
      </c>
      <c r="BA11" s="1">
        <v>31473</v>
      </c>
      <c r="BB11" s="1">
        <v>3683</v>
      </c>
      <c r="BC11" s="1">
        <v>628</v>
      </c>
      <c r="BD11" s="1">
        <v>30170</v>
      </c>
      <c r="BE11" s="1">
        <v>27563</v>
      </c>
      <c r="BF11" s="1">
        <v>2156</v>
      </c>
      <c r="BG11" s="1">
        <v>447</v>
      </c>
      <c r="BH11" s="1">
        <v>30720</v>
      </c>
      <c r="BI11" s="1">
        <v>27895</v>
      </c>
      <c r="BJ11" s="1">
        <v>2402</v>
      </c>
      <c r="BK11" s="1">
        <v>423</v>
      </c>
      <c r="BL11" s="1">
        <v>37852</v>
      </c>
      <c r="BM11" s="1">
        <v>34119</v>
      </c>
      <c r="BN11" s="1">
        <v>3095</v>
      </c>
      <c r="BO11" s="1">
        <v>638</v>
      </c>
      <c r="BP11" s="1">
        <v>38421</v>
      </c>
      <c r="BQ11" s="1">
        <v>35111</v>
      </c>
      <c r="BR11" s="1">
        <v>2817</v>
      </c>
      <c r="BS11" s="1">
        <v>493</v>
      </c>
      <c r="BT11" s="1">
        <v>42561</v>
      </c>
      <c r="BU11" s="1">
        <v>37925</v>
      </c>
      <c r="BV11" s="1">
        <v>3846</v>
      </c>
      <c r="BW11" s="1">
        <v>788</v>
      </c>
      <c r="BX11" s="1">
        <v>39618</v>
      </c>
      <c r="BY11" s="1">
        <v>35380</v>
      </c>
      <c r="BZ11" s="1">
        <v>3656</v>
      </c>
      <c r="CA11" s="1">
        <v>582</v>
      </c>
      <c r="CB11" s="1">
        <v>38920</v>
      </c>
      <c r="CC11" s="1">
        <v>34181</v>
      </c>
      <c r="CD11" s="1">
        <v>3990</v>
      </c>
      <c r="CE11" s="1">
        <v>749</v>
      </c>
      <c r="CF11" s="8">
        <v>36925</v>
      </c>
      <c r="CG11" s="8">
        <v>32802</v>
      </c>
      <c r="CH11" s="8">
        <v>3458</v>
      </c>
      <c r="CI11" s="8">
        <v>665</v>
      </c>
      <c r="CJ11" s="1">
        <v>33703</v>
      </c>
      <c r="CK11" s="1">
        <v>30059</v>
      </c>
      <c r="CL11" s="1">
        <v>3150</v>
      </c>
      <c r="CM11" s="1">
        <v>494</v>
      </c>
      <c r="CN11" s="1">
        <v>34680</v>
      </c>
      <c r="CO11" s="1">
        <v>30239</v>
      </c>
      <c r="CP11" s="1">
        <v>3740</v>
      </c>
      <c r="CQ11" s="1">
        <v>701</v>
      </c>
      <c r="CR11" s="1">
        <v>32521</v>
      </c>
      <c r="CS11" s="1">
        <v>29197</v>
      </c>
      <c r="CT11" s="1">
        <v>2653</v>
      </c>
      <c r="CU11" s="1">
        <v>671</v>
      </c>
      <c r="CV11" s="1">
        <v>37481</v>
      </c>
      <c r="CW11" s="1">
        <v>33989</v>
      </c>
      <c r="CX11" s="1">
        <v>2902</v>
      </c>
      <c r="CY11" s="1">
        <v>590</v>
      </c>
      <c r="CZ11" s="1">
        <v>30252</v>
      </c>
      <c r="DA11" s="1">
        <v>27187</v>
      </c>
      <c r="DB11" s="1">
        <v>2527</v>
      </c>
      <c r="DC11" s="1">
        <v>538</v>
      </c>
      <c r="DD11" s="12">
        <v>29832</v>
      </c>
      <c r="DE11" s="12">
        <v>27265</v>
      </c>
      <c r="DF11" s="12">
        <v>2028</v>
      </c>
      <c r="DG11" s="12">
        <v>539</v>
      </c>
      <c r="DH11" s="15">
        <v>50025</v>
      </c>
      <c r="DI11" s="15">
        <v>45978</v>
      </c>
      <c r="DJ11" s="15">
        <v>2905</v>
      </c>
      <c r="DK11" s="15">
        <v>1142</v>
      </c>
      <c r="DL11" s="15">
        <v>38144</v>
      </c>
      <c r="DM11" s="15">
        <v>35136</v>
      </c>
      <c r="DN11" s="15">
        <v>2423</v>
      </c>
      <c r="DO11" s="15">
        <v>584</v>
      </c>
      <c r="DP11" s="1">
        <v>41717</v>
      </c>
      <c r="DQ11" s="1">
        <v>37677</v>
      </c>
      <c r="DR11" s="1">
        <v>3043</v>
      </c>
      <c r="DS11" s="1">
        <v>997</v>
      </c>
    </row>
    <row r="12" spans="1:123" x14ac:dyDescent="0.25">
      <c r="A12" s="1" t="s">
        <v>21</v>
      </c>
      <c r="B12" s="1" t="s">
        <v>22</v>
      </c>
      <c r="C12" s="1">
        <v>9268</v>
      </c>
      <c r="D12" s="1">
        <v>8151</v>
      </c>
      <c r="E12" s="1">
        <v>789</v>
      </c>
      <c r="F12" s="1">
        <v>14767</v>
      </c>
      <c r="G12" s="1">
        <v>13020</v>
      </c>
      <c r="H12" s="1">
        <v>1509</v>
      </c>
      <c r="I12" s="1">
        <v>13759</v>
      </c>
      <c r="J12" s="1">
        <v>12437</v>
      </c>
      <c r="K12" s="1">
        <v>1097</v>
      </c>
      <c r="L12" s="1">
        <v>14855</v>
      </c>
      <c r="M12" s="1">
        <v>13631</v>
      </c>
      <c r="N12" s="1">
        <v>1060</v>
      </c>
      <c r="O12" s="1">
        <v>162</v>
      </c>
      <c r="P12" s="1">
        <v>16295</v>
      </c>
      <c r="Q12" s="1">
        <v>14828</v>
      </c>
      <c r="R12" s="1">
        <v>1252</v>
      </c>
      <c r="S12" s="1">
        <v>215</v>
      </c>
      <c r="T12" s="1">
        <v>13823</v>
      </c>
      <c r="U12" s="1">
        <v>12433</v>
      </c>
      <c r="V12" s="1">
        <v>1253</v>
      </c>
      <c r="W12" s="1">
        <v>135</v>
      </c>
      <c r="X12" s="1">
        <v>14964</v>
      </c>
      <c r="Y12" s="1">
        <v>13671</v>
      </c>
      <c r="Z12" s="1">
        <v>1115</v>
      </c>
      <c r="AA12" s="1">
        <v>176</v>
      </c>
      <c r="AB12" s="1">
        <v>17394</v>
      </c>
      <c r="AC12" s="1">
        <v>15824</v>
      </c>
      <c r="AD12" s="1">
        <v>1332</v>
      </c>
      <c r="AE12" s="1">
        <v>238</v>
      </c>
      <c r="AF12" s="1">
        <v>19938</v>
      </c>
      <c r="AG12" s="1">
        <v>18503</v>
      </c>
      <c r="AH12" s="1">
        <v>1210</v>
      </c>
      <c r="AI12" s="1">
        <v>225</v>
      </c>
      <c r="AJ12" s="1">
        <v>17663</v>
      </c>
      <c r="AK12" s="1">
        <v>16324</v>
      </c>
      <c r="AL12" s="1">
        <v>1077</v>
      </c>
      <c r="AM12" s="1">
        <v>262</v>
      </c>
      <c r="AN12" s="1">
        <v>12501</v>
      </c>
      <c r="AO12" s="1">
        <v>11680</v>
      </c>
      <c r="AP12" s="1">
        <v>658</v>
      </c>
      <c r="AQ12" s="1">
        <v>163</v>
      </c>
      <c r="AR12" s="1">
        <v>13837</v>
      </c>
      <c r="AS12" s="1">
        <v>11597</v>
      </c>
      <c r="AT12" s="1">
        <v>1898</v>
      </c>
      <c r="AU12" s="1">
        <v>311</v>
      </c>
      <c r="AV12" s="1">
        <v>13627</v>
      </c>
      <c r="AW12" s="1">
        <v>12558</v>
      </c>
      <c r="AX12" s="1">
        <v>787</v>
      </c>
      <c r="AY12" s="1">
        <v>282</v>
      </c>
      <c r="AZ12" s="1">
        <v>13229</v>
      </c>
      <c r="BA12" s="1">
        <v>12426</v>
      </c>
      <c r="BB12" s="1">
        <v>528</v>
      </c>
      <c r="BC12" s="1">
        <v>273</v>
      </c>
      <c r="BD12" s="1">
        <v>10042</v>
      </c>
      <c r="BE12" s="1">
        <v>9517</v>
      </c>
      <c r="BF12" s="1">
        <v>383</v>
      </c>
      <c r="BG12" s="1">
        <v>142</v>
      </c>
      <c r="BH12" s="1">
        <v>11217</v>
      </c>
      <c r="BI12" s="1">
        <v>10603</v>
      </c>
      <c r="BJ12" s="1">
        <v>445</v>
      </c>
      <c r="BK12" s="1">
        <v>169</v>
      </c>
      <c r="BL12" s="1">
        <v>13816</v>
      </c>
      <c r="BM12" s="1">
        <v>12985</v>
      </c>
      <c r="BN12" s="1">
        <v>617</v>
      </c>
      <c r="BO12" s="1">
        <v>214</v>
      </c>
      <c r="BP12" s="1">
        <v>12144</v>
      </c>
      <c r="BQ12" s="1">
        <v>11482</v>
      </c>
      <c r="BR12" s="1">
        <v>504</v>
      </c>
      <c r="BS12" s="1">
        <v>158</v>
      </c>
      <c r="BT12" s="1">
        <v>13551</v>
      </c>
      <c r="BU12" s="1">
        <v>12734</v>
      </c>
      <c r="BV12" s="1">
        <v>598</v>
      </c>
      <c r="BW12" s="1">
        <v>219</v>
      </c>
      <c r="BX12" s="1">
        <v>14714</v>
      </c>
      <c r="BY12" s="1">
        <v>13942</v>
      </c>
      <c r="BZ12" s="1">
        <v>581</v>
      </c>
      <c r="CA12" s="1">
        <v>191</v>
      </c>
      <c r="CB12" s="1">
        <v>14808</v>
      </c>
      <c r="CC12" s="1">
        <v>14035</v>
      </c>
      <c r="CD12" s="1">
        <v>578</v>
      </c>
      <c r="CE12" s="1">
        <v>195</v>
      </c>
      <c r="CF12" s="8">
        <v>12967</v>
      </c>
      <c r="CG12" s="8">
        <v>12239</v>
      </c>
      <c r="CH12" s="8">
        <v>547</v>
      </c>
      <c r="CI12" s="8">
        <v>181</v>
      </c>
      <c r="CJ12" s="1">
        <v>9843</v>
      </c>
      <c r="CK12" s="1">
        <v>9367</v>
      </c>
      <c r="CL12" s="1">
        <v>343</v>
      </c>
      <c r="CM12" s="1">
        <v>133</v>
      </c>
      <c r="CN12" s="1">
        <v>12894</v>
      </c>
      <c r="CO12" s="1">
        <v>12311</v>
      </c>
      <c r="CP12" s="1">
        <v>404</v>
      </c>
      <c r="CQ12" s="1">
        <v>179</v>
      </c>
      <c r="CR12" s="1">
        <v>9767</v>
      </c>
      <c r="CS12" s="1">
        <v>9253</v>
      </c>
      <c r="CT12" s="1">
        <v>346</v>
      </c>
      <c r="CU12" s="1">
        <v>168</v>
      </c>
      <c r="CV12" s="1">
        <v>11203</v>
      </c>
      <c r="CW12" s="1">
        <v>10047</v>
      </c>
      <c r="CX12" s="1">
        <v>1022</v>
      </c>
      <c r="CY12" s="1">
        <v>134</v>
      </c>
      <c r="CZ12" s="1">
        <v>10691</v>
      </c>
      <c r="DA12" s="1">
        <v>10143</v>
      </c>
      <c r="DB12" s="1">
        <v>406</v>
      </c>
      <c r="DC12" s="1">
        <v>142</v>
      </c>
      <c r="DD12" s="12">
        <v>10290</v>
      </c>
      <c r="DE12" s="12">
        <v>9855</v>
      </c>
      <c r="DF12" s="12">
        <v>310</v>
      </c>
      <c r="DG12" s="12">
        <v>125</v>
      </c>
      <c r="DH12" s="15">
        <v>14154</v>
      </c>
      <c r="DI12" s="15">
        <v>13401</v>
      </c>
      <c r="DJ12" s="15">
        <v>547</v>
      </c>
      <c r="DK12" s="15">
        <v>206</v>
      </c>
      <c r="DL12" s="15">
        <v>10369</v>
      </c>
      <c r="DM12" s="15">
        <v>9852</v>
      </c>
      <c r="DN12" s="15">
        <v>375</v>
      </c>
      <c r="DO12" s="15">
        <v>142</v>
      </c>
      <c r="DP12" s="1">
        <v>12531</v>
      </c>
      <c r="DQ12" s="1">
        <v>11805</v>
      </c>
      <c r="DR12" s="1">
        <v>529</v>
      </c>
      <c r="DS12" s="1">
        <v>197</v>
      </c>
    </row>
    <row r="13" spans="1:123" x14ac:dyDescent="0.25">
      <c r="DD13" s="12"/>
      <c r="DE13" s="12"/>
      <c r="DF13" s="12"/>
      <c r="DG13" s="12"/>
      <c r="DH13" s="15"/>
      <c r="DI13" s="15"/>
      <c r="DJ13" s="15"/>
      <c r="DK13" s="15"/>
      <c r="DL13" s="15"/>
      <c r="DM13" s="15"/>
      <c r="DN13" s="15"/>
      <c r="DO13" s="15"/>
    </row>
    <row r="14" spans="1:123" x14ac:dyDescent="0.25">
      <c r="A14" s="23" t="s">
        <v>23</v>
      </c>
      <c r="B14" s="23"/>
      <c r="C14" s="2">
        <f t="shared" ref="C14:BC14" si="62">SUM(C15:C17)</f>
        <v>7892</v>
      </c>
      <c r="D14" s="2">
        <f t="shared" si="62"/>
        <v>5819</v>
      </c>
      <c r="E14" s="2">
        <f t="shared" si="62"/>
        <v>1565</v>
      </c>
      <c r="F14" s="2">
        <f t="shared" si="62"/>
        <v>12398</v>
      </c>
      <c r="G14" s="2">
        <f t="shared" si="62"/>
        <v>10975</v>
      </c>
      <c r="H14" s="2">
        <f t="shared" si="62"/>
        <v>565</v>
      </c>
      <c r="I14" s="2">
        <f t="shared" si="62"/>
        <v>12352</v>
      </c>
      <c r="J14" s="2">
        <f t="shared" si="62"/>
        <v>10957</v>
      </c>
      <c r="K14" s="2">
        <f t="shared" si="62"/>
        <v>394</v>
      </c>
      <c r="L14" s="2">
        <f t="shared" si="62"/>
        <v>15077</v>
      </c>
      <c r="M14" s="2">
        <f t="shared" si="62"/>
        <v>13699</v>
      </c>
      <c r="N14" s="2">
        <f t="shared" si="62"/>
        <v>552</v>
      </c>
      <c r="O14" s="2">
        <f t="shared" si="62"/>
        <v>677</v>
      </c>
      <c r="P14" s="2">
        <f t="shared" si="62"/>
        <v>18785</v>
      </c>
      <c r="Q14" s="2">
        <f t="shared" si="62"/>
        <v>16902</v>
      </c>
      <c r="R14" s="2">
        <f t="shared" si="62"/>
        <v>481</v>
      </c>
      <c r="S14" s="2">
        <f t="shared" si="62"/>
        <v>1101</v>
      </c>
      <c r="T14" s="2">
        <f t="shared" si="62"/>
        <v>16872</v>
      </c>
      <c r="U14" s="2">
        <f t="shared" si="62"/>
        <v>15847</v>
      </c>
      <c r="V14" s="2">
        <f t="shared" si="62"/>
        <v>288</v>
      </c>
      <c r="W14" s="2">
        <f t="shared" si="62"/>
        <v>631</v>
      </c>
      <c r="X14" s="2">
        <f t="shared" si="62"/>
        <v>16178</v>
      </c>
      <c r="Y14" s="2">
        <f t="shared" si="62"/>
        <v>14716</v>
      </c>
      <c r="Z14" s="2">
        <f t="shared" si="62"/>
        <v>437</v>
      </c>
      <c r="AA14" s="2">
        <f t="shared" si="62"/>
        <v>847</v>
      </c>
      <c r="AB14" s="2">
        <f t="shared" si="62"/>
        <v>14412</v>
      </c>
      <c r="AC14" s="2">
        <f t="shared" si="62"/>
        <v>13141</v>
      </c>
      <c r="AD14" s="2">
        <f t="shared" si="62"/>
        <v>354</v>
      </c>
      <c r="AE14" s="2">
        <f t="shared" si="62"/>
        <v>761</v>
      </c>
      <c r="AF14" s="2">
        <f t="shared" si="62"/>
        <v>15528</v>
      </c>
      <c r="AG14" s="2">
        <f t="shared" si="62"/>
        <v>14095</v>
      </c>
      <c r="AH14" s="2">
        <f t="shared" si="62"/>
        <v>490</v>
      </c>
      <c r="AI14" s="2">
        <f t="shared" si="62"/>
        <v>783</v>
      </c>
      <c r="AJ14" s="2">
        <f t="shared" si="62"/>
        <v>13492</v>
      </c>
      <c r="AK14" s="2">
        <f t="shared" si="62"/>
        <v>12209</v>
      </c>
      <c r="AL14" s="2">
        <f t="shared" si="62"/>
        <v>346</v>
      </c>
      <c r="AM14" s="2">
        <f t="shared" si="62"/>
        <v>784</v>
      </c>
      <c r="AN14" s="2">
        <f t="shared" si="62"/>
        <v>11376</v>
      </c>
      <c r="AO14" s="2">
        <f t="shared" si="62"/>
        <v>10515</v>
      </c>
      <c r="AP14" s="2">
        <f t="shared" si="62"/>
        <v>226</v>
      </c>
      <c r="AQ14" s="2">
        <f t="shared" si="62"/>
        <v>531</v>
      </c>
      <c r="AR14" s="2">
        <f t="shared" si="62"/>
        <v>13990</v>
      </c>
      <c r="AS14" s="2">
        <f t="shared" si="62"/>
        <v>12736</v>
      </c>
      <c r="AT14" s="2">
        <f t="shared" si="62"/>
        <v>340</v>
      </c>
      <c r="AU14" s="2">
        <f t="shared" si="62"/>
        <v>749</v>
      </c>
      <c r="AV14" s="2">
        <f t="shared" si="62"/>
        <v>12292</v>
      </c>
      <c r="AW14" s="2">
        <f t="shared" si="62"/>
        <v>10976</v>
      </c>
      <c r="AX14" s="2">
        <f t="shared" si="62"/>
        <v>269</v>
      </c>
      <c r="AY14" s="2">
        <f t="shared" si="62"/>
        <v>853</v>
      </c>
      <c r="AZ14" s="2">
        <f t="shared" si="62"/>
        <v>13918</v>
      </c>
      <c r="BA14" s="2">
        <f t="shared" si="62"/>
        <v>12580</v>
      </c>
      <c r="BB14" s="2">
        <f t="shared" si="62"/>
        <v>304</v>
      </c>
      <c r="BC14" s="2">
        <f t="shared" si="62"/>
        <v>876</v>
      </c>
      <c r="BD14" s="2">
        <f t="shared" ref="BD14:BG14" si="63">SUM(BD15:BD17)</f>
        <v>12665</v>
      </c>
      <c r="BE14" s="2">
        <f t="shared" si="63"/>
        <v>11591</v>
      </c>
      <c r="BF14" s="2">
        <f t="shared" si="63"/>
        <v>290</v>
      </c>
      <c r="BG14" s="2">
        <f t="shared" si="63"/>
        <v>640</v>
      </c>
      <c r="BH14" s="2">
        <f t="shared" ref="BH14:BK14" si="64">SUM(BH15:BH17)</f>
        <v>14275</v>
      </c>
      <c r="BI14" s="2">
        <f t="shared" si="64"/>
        <v>13024</v>
      </c>
      <c r="BJ14" s="2">
        <f t="shared" si="64"/>
        <v>272</v>
      </c>
      <c r="BK14" s="2">
        <f t="shared" si="64"/>
        <v>816</v>
      </c>
      <c r="BL14" s="2">
        <f t="shared" ref="BL14:BO14" si="65">SUM(BL15:BL17)</f>
        <v>18392</v>
      </c>
      <c r="BM14" s="2">
        <f t="shared" si="65"/>
        <v>16886</v>
      </c>
      <c r="BN14" s="2">
        <f t="shared" si="65"/>
        <v>351</v>
      </c>
      <c r="BO14" s="2">
        <f t="shared" si="65"/>
        <v>964</v>
      </c>
      <c r="BP14" s="2">
        <f t="shared" ref="BP14:BS14" si="66">SUM(BP15:BP17)</f>
        <v>16971</v>
      </c>
      <c r="BQ14" s="2">
        <f t="shared" si="66"/>
        <v>15729</v>
      </c>
      <c r="BR14" s="2">
        <f t="shared" si="66"/>
        <v>264</v>
      </c>
      <c r="BS14" s="2">
        <f t="shared" si="66"/>
        <v>815</v>
      </c>
      <c r="BT14" s="2">
        <f t="shared" ref="BT14:BW14" si="67">SUM(BT15:BT17)</f>
        <v>16066</v>
      </c>
      <c r="BU14" s="2">
        <f t="shared" si="67"/>
        <v>14590</v>
      </c>
      <c r="BV14" s="2">
        <f t="shared" si="67"/>
        <v>263</v>
      </c>
      <c r="BW14" s="2">
        <f t="shared" si="67"/>
        <v>1021</v>
      </c>
      <c r="BX14" s="2">
        <f t="shared" ref="BX14:CE14" si="68">SUM(BX15:BX17)</f>
        <v>14642</v>
      </c>
      <c r="BY14" s="2">
        <f t="shared" si="68"/>
        <v>13181</v>
      </c>
      <c r="BZ14" s="2">
        <f t="shared" si="68"/>
        <v>271</v>
      </c>
      <c r="CA14" s="2">
        <f t="shared" si="68"/>
        <v>968</v>
      </c>
      <c r="CB14" s="2">
        <f t="shared" si="68"/>
        <v>14142</v>
      </c>
      <c r="CC14" s="2">
        <f t="shared" si="68"/>
        <v>12671</v>
      </c>
      <c r="CD14" s="2">
        <f t="shared" si="68"/>
        <v>256</v>
      </c>
      <c r="CE14" s="2">
        <f t="shared" si="68"/>
        <v>1020</v>
      </c>
      <c r="CF14" s="9">
        <v>14012</v>
      </c>
      <c r="CG14" s="9">
        <v>12572</v>
      </c>
      <c r="CH14" s="9">
        <v>248</v>
      </c>
      <c r="CI14" s="9">
        <v>1031</v>
      </c>
      <c r="CJ14" s="2">
        <f t="shared" ref="CJ14:CM14" si="69">SUM(CJ15:CJ17)</f>
        <v>11702</v>
      </c>
      <c r="CK14" s="2">
        <f t="shared" si="69"/>
        <v>10732</v>
      </c>
      <c r="CL14" s="2">
        <f t="shared" si="69"/>
        <v>169</v>
      </c>
      <c r="CM14" s="2">
        <f t="shared" si="69"/>
        <v>656</v>
      </c>
      <c r="CN14" s="2">
        <f t="shared" ref="CN14:CQ14" si="70">SUM(CN15:CN17)</f>
        <v>12509</v>
      </c>
      <c r="CO14" s="2">
        <f t="shared" si="70"/>
        <v>11094</v>
      </c>
      <c r="CP14" s="2">
        <f t="shared" si="70"/>
        <v>340</v>
      </c>
      <c r="CQ14" s="2">
        <f t="shared" si="70"/>
        <v>907</v>
      </c>
      <c r="CR14" s="2">
        <f t="shared" ref="CR14:CU14" si="71">SUM(CR15:CR17)</f>
        <v>11983</v>
      </c>
      <c r="CS14" s="2">
        <f t="shared" si="71"/>
        <v>10797</v>
      </c>
      <c r="CT14" s="2">
        <f t="shared" si="71"/>
        <v>200</v>
      </c>
      <c r="CU14" s="2">
        <f t="shared" si="71"/>
        <v>830</v>
      </c>
      <c r="CV14" s="2">
        <f t="shared" ref="CV14:CY14" si="72">SUM(CV15:CV17)</f>
        <v>13720</v>
      </c>
      <c r="CW14" s="2">
        <f t="shared" si="72"/>
        <v>12616</v>
      </c>
      <c r="CX14" s="2">
        <f t="shared" si="72"/>
        <v>183</v>
      </c>
      <c r="CY14" s="2">
        <f t="shared" si="72"/>
        <v>777</v>
      </c>
      <c r="CZ14" s="2">
        <f t="shared" ref="CZ14:DC14" si="73">SUM(CZ15:CZ17)</f>
        <v>12979</v>
      </c>
      <c r="DA14" s="2">
        <f t="shared" si="73"/>
        <v>11867</v>
      </c>
      <c r="DB14" s="2">
        <f t="shared" si="73"/>
        <v>102</v>
      </c>
      <c r="DC14" s="2">
        <f t="shared" si="73"/>
        <v>847</v>
      </c>
      <c r="DD14" s="13">
        <v>14733</v>
      </c>
      <c r="DE14" s="13">
        <v>13570</v>
      </c>
      <c r="DF14" s="13">
        <v>158</v>
      </c>
      <c r="DG14" s="13">
        <v>824</v>
      </c>
      <c r="DH14" s="16">
        <v>20873</v>
      </c>
      <c r="DI14" s="16">
        <v>19155</v>
      </c>
      <c r="DJ14" s="16">
        <v>209</v>
      </c>
      <c r="DK14" s="16">
        <v>1296</v>
      </c>
      <c r="DL14" s="16">
        <v>18704</v>
      </c>
      <c r="DM14" s="16">
        <v>17404</v>
      </c>
      <c r="DN14" s="16">
        <v>183</v>
      </c>
      <c r="DO14" s="16">
        <v>935</v>
      </c>
      <c r="DP14" s="2">
        <v>17472</v>
      </c>
      <c r="DQ14" s="2">
        <v>16217</v>
      </c>
      <c r="DR14" s="2">
        <v>154</v>
      </c>
      <c r="DS14" s="2">
        <v>936</v>
      </c>
    </row>
    <row r="15" spans="1:123" x14ac:dyDescent="0.25">
      <c r="A15" s="1" t="s">
        <v>24</v>
      </c>
      <c r="B15" s="1" t="s">
        <v>25</v>
      </c>
      <c r="C15" s="1">
        <v>2920</v>
      </c>
      <c r="D15" s="1">
        <v>2556</v>
      </c>
      <c r="E15" s="1">
        <v>224</v>
      </c>
      <c r="F15" s="1">
        <v>6074</v>
      </c>
      <c r="G15" s="1">
        <v>5457</v>
      </c>
      <c r="H15" s="1">
        <v>211</v>
      </c>
      <c r="I15" s="1">
        <v>6995</v>
      </c>
      <c r="J15" s="1">
        <v>6401</v>
      </c>
      <c r="K15" s="1">
        <v>165</v>
      </c>
      <c r="L15" s="1">
        <v>8403</v>
      </c>
      <c r="M15" s="1">
        <v>7647</v>
      </c>
      <c r="N15" s="1">
        <v>241</v>
      </c>
      <c r="O15" s="1">
        <v>418</v>
      </c>
      <c r="P15" s="1">
        <v>12928</v>
      </c>
      <c r="Q15" s="1">
        <v>11615</v>
      </c>
      <c r="R15" s="1">
        <v>280</v>
      </c>
      <c r="S15" s="1">
        <v>800</v>
      </c>
      <c r="T15" s="1">
        <v>12086</v>
      </c>
      <c r="U15" s="1">
        <v>11400</v>
      </c>
      <c r="V15" s="1">
        <v>154</v>
      </c>
      <c r="W15" s="1">
        <v>456</v>
      </c>
      <c r="X15" s="1">
        <v>10457</v>
      </c>
      <c r="Y15" s="1">
        <v>9589</v>
      </c>
      <c r="Z15" s="1">
        <v>228</v>
      </c>
      <c r="AA15" s="1">
        <v>536</v>
      </c>
      <c r="AB15" s="1">
        <v>8870</v>
      </c>
      <c r="AC15" s="1">
        <v>8134</v>
      </c>
      <c r="AD15" s="1">
        <v>212</v>
      </c>
      <c r="AE15" s="1">
        <v>446</v>
      </c>
      <c r="AF15" s="1">
        <v>8951</v>
      </c>
      <c r="AG15" s="1">
        <v>8048</v>
      </c>
      <c r="AH15" s="1">
        <v>283</v>
      </c>
      <c r="AI15" s="1">
        <v>522</v>
      </c>
      <c r="AJ15" s="1">
        <v>8465</v>
      </c>
      <c r="AK15" s="1">
        <v>7591</v>
      </c>
      <c r="AL15" s="1">
        <v>204</v>
      </c>
      <c r="AM15" s="1">
        <v>558</v>
      </c>
      <c r="AN15" s="1">
        <v>7352</v>
      </c>
      <c r="AO15" s="1">
        <v>6740</v>
      </c>
      <c r="AP15" s="1">
        <v>135</v>
      </c>
      <c r="AQ15" s="1">
        <v>404</v>
      </c>
      <c r="AR15" s="1">
        <v>8364</v>
      </c>
      <c r="AS15" s="1">
        <v>7495</v>
      </c>
      <c r="AT15" s="1">
        <v>176</v>
      </c>
      <c r="AU15" s="1">
        <v>571</v>
      </c>
      <c r="AV15" s="1">
        <v>7454</v>
      </c>
      <c r="AW15" s="1">
        <v>6599</v>
      </c>
      <c r="AX15" s="1">
        <v>137</v>
      </c>
      <c r="AY15" s="1">
        <v>595</v>
      </c>
      <c r="AZ15" s="1">
        <v>8149</v>
      </c>
      <c r="BA15" s="1">
        <v>7222</v>
      </c>
      <c r="BB15" s="1">
        <v>180</v>
      </c>
      <c r="BC15" s="1">
        <v>635</v>
      </c>
      <c r="BD15" s="1">
        <v>8004</v>
      </c>
      <c r="BE15" s="1">
        <v>7247</v>
      </c>
      <c r="BF15" s="1">
        <v>148</v>
      </c>
      <c r="BG15" s="1">
        <v>502</v>
      </c>
      <c r="BH15" s="1">
        <v>9521</v>
      </c>
      <c r="BI15" s="1">
        <v>8533</v>
      </c>
      <c r="BJ15" s="1">
        <v>200</v>
      </c>
      <c r="BK15" s="1">
        <v>654</v>
      </c>
      <c r="BL15" s="1">
        <v>13281</v>
      </c>
      <c r="BM15" s="1">
        <v>12118</v>
      </c>
      <c r="BN15" s="1">
        <v>255</v>
      </c>
      <c r="BO15" s="1">
        <v>752</v>
      </c>
      <c r="BP15" s="1">
        <v>13229</v>
      </c>
      <c r="BQ15" s="1">
        <v>12257</v>
      </c>
      <c r="BR15" s="1">
        <v>178</v>
      </c>
      <c r="BS15" s="1">
        <v>664</v>
      </c>
      <c r="BT15" s="1">
        <v>11730</v>
      </c>
      <c r="BU15" s="1">
        <v>10498</v>
      </c>
      <c r="BV15" s="1">
        <v>196</v>
      </c>
      <c r="BW15" s="1">
        <v>874</v>
      </c>
      <c r="BX15" s="1">
        <v>10000</v>
      </c>
      <c r="BY15" s="1">
        <v>8847</v>
      </c>
      <c r="BZ15" s="1">
        <v>173</v>
      </c>
      <c r="CA15" s="1">
        <v>796</v>
      </c>
      <c r="CB15" s="1">
        <v>9842</v>
      </c>
      <c r="CC15" s="1">
        <v>8827</v>
      </c>
      <c r="CD15" s="1">
        <v>170</v>
      </c>
      <c r="CE15" s="1">
        <v>718</v>
      </c>
      <c r="CF15" s="8">
        <v>9426</v>
      </c>
      <c r="CG15" s="8">
        <v>8418</v>
      </c>
      <c r="CH15" s="8">
        <v>149</v>
      </c>
      <c r="CI15" s="8">
        <v>754</v>
      </c>
      <c r="CJ15" s="1">
        <v>8412</v>
      </c>
      <c r="CK15" s="1">
        <v>7679</v>
      </c>
      <c r="CL15" s="1">
        <v>101</v>
      </c>
      <c r="CM15" s="1">
        <v>522</v>
      </c>
      <c r="CN15" s="1">
        <v>8460</v>
      </c>
      <c r="CO15" s="1">
        <v>7457</v>
      </c>
      <c r="CP15" s="1">
        <v>277</v>
      </c>
      <c r="CQ15" s="1">
        <v>630</v>
      </c>
      <c r="CR15" s="1">
        <v>8508</v>
      </c>
      <c r="CS15" s="1">
        <v>7686</v>
      </c>
      <c r="CT15" s="1">
        <v>145</v>
      </c>
      <c r="CU15" s="1">
        <v>580</v>
      </c>
      <c r="CV15" s="1">
        <v>9615</v>
      </c>
      <c r="CW15" s="1">
        <v>8828</v>
      </c>
      <c r="CX15" s="1">
        <v>116</v>
      </c>
      <c r="CY15" s="1">
        <v>580</v>
      </c>
      <c r="CZ15" s="1">
        <v>9064</v>
      </c>
      <c r="DA15" s="1">
        <v>8272</v>
      </c>
      <c r="DB15" s="1">
        <v>69</v>
      </c>
      <c r="DC15" s="1">
        <v>612</v>
      </c>
      <c r="DD15" s="12">
        <v>10642</v>
      </c>
      <c r="DE15" s="12">
        <v>9884</v>
      </c>
      <c r="DF15" s="12">
        <v>113</v>
      </c>
      <c r="DG15" s="12">
        <v>540</v>
      </c>
      <c r="DH15" s="15">
        <v>16362</v>
      </c>
      <c r="DI15" s="15">
        <v>15119</v>
      </c>
      <c r="DJ15" s="15">
        <v>130</v>
      </c>
      <c r="DK15" s="15">
        <v>958</v>
      </c>
      <c r="DL15" s="15">
        <v>15071</v>
      </c>
      <c r="DM15" s="15">
        <v>14121</v>
      </c>
      <c r="DN15" s="15">
        <v>129</v>
      </c>
      <c r="DO15" s="15">
        <v>691</v>
      </c>
      <c r="DP15" s="1">
        <v>13017</v>
      </c>
      <c r="DQ15" s="1">
        <v>12183</v>
      </c>
      <c r="DR15" s="1">
        <v>88</v>
      </c>
      <c r="DS15" s="1">
        <v>646</v>
      </c>
    </row>
    <row r="16" spans="1:123" x14ac:dyDescent="0.25">
      <c r="A16" s="1" t="s">
        <v>26</v>
      </c>
      <c r="B16" s="1" t="s">
        <v>27</v>
      </c>
      <c r="C16" s="1">
        <v>3620</v>
      </c>
      <c r="D16" s="1">
        <v>2167</v>
      </c>
      <c r="E16" s="1">
        <v>1238</v>
      </c>
      <c r="F16" s="1">
        <v>3934</v>
      </c>
      <c r="G16" s="1">
        <v>3466</v>
      </c>
      <c r="H16" s="1">
        <v>236</v>
      </c>
      <c r="I16" s="1">
        <v>3269</v>
      </c>
      <c r="J16" s="1">
        <v>2710</v>
      </c>
      <c r="K16" s="1">
        <v>163</v>
      </c>
      <c r="L16" s="1">
        <v>4417</v>
      </c>
      <c r="M16" s="1">
        <v>4058</v>
      </c>
      <c r="N16" s="1">
        <v>213</v>
      </c>
      <c r="O16" s="1">
        <v>124</v>
      </c>
      <c r="P16" s="1">
        <v>3680</v>
      </c>
      <c r="Q16" s="1">
        <v>3419</v>
      </c>
      <c r="R16" s="1">
        <v>101</v>
      </c>
      <c r="S16" s="1">
        <v>138</v>
      </c>
      <c r="T16" s="1">
        <v>2876</v>
      </c>
      <c r="U16" s="1">
        <v>2721</v>
      </c>
      <c r="V16" s="1">
        <v>74</v>
      </c>
      <c r="W16" s="1">
        <v>70</v>
      </c>
      <c r="X16" s="1">
        <v>3475</v>
      </c>
      <c r="Y16" s="1">
        <v>3184</v>
      </c>
      <c r="Z16" s="1">
        <v>142</v>
      </c>
      <c r="AA16" s="1">
        <v>127</v>
      </c>
      <c r="AB16" s="1">
        <v>3163</v>
      </c>
      <c r="AC16" s="1">
        <v>2947</v>
      </c>
      <c r="AD16" s="1">
        <v>75</v>
      </c>
      <c r="AE16" s="1">
        <v>117</v>
      </c>
      <c r="AF16" s="1">
        <v>4100</v>
      </c>
      <c r="AG16" s="1">
        <v>3864</v>
      </c>
      <c r="AH16" s="1">
        <v>127</v>
      </c>
      <c r="AI16" s="1">
        <v>89</v>
      </c>
      <c r="AJ16" s="1">
        <v>2789</v>
      </c>
      <c r="AK16" s="1">
        <v>2593</v>
      </c>
      <c r="AL16" s="1">
        <v>75</v>
      </c>
      <c r="AM16" s="1">
        <v>102</v>
      </c>
      <c r="AN16" s="1">
        <v>2124</v>
      </c>
      <c r="AO16" s="1">
        <v>2020</v>
      </c>
      <c r="AP16" s="1">
        <v>44</v>
      </c>
      <c r="AQ16" s="1">
        <v>54</v>
      </c>
      <c r="AR16" s="1">
        <v>3277</v>
      </c>
      <c r="AS16" s="1">
        <v>3102</v>
      </c>
      <c r="AT16" s="1">
        <v>79</v>
      </c>
      <c r="AU16" s="1">
        <v>76</v>
      </c>
      <c r="AV16" s="1">
        <v>2933</v>
      </c>
      <c r="AW16" s="1">
        <v>2652</v>
      </c>
      <c r="AX16" s="1">
        <v>60</v>
      </c>
      <c r="AY16" s="1">
        <v>169</v>
      </c>
      <c r="AZ16" s="1">
        <v>3426</v>
      </c>
      <c r="BA16" s="1">
        <v>3217</v>
      </c>
      <c r="BB16" s="1">
        <v>60</v>
      </c>
      <c r="BC16" s="1">
        <v>125</v>
      </c>
      <c r="BD16" s="1">
        <v>2813</v>
      </c>
      <c r="BE16" s="1">
        <v>2625</v>
      </c>
      <c r="BF16" s="1">
        <v>98</v>
      </c>
      <c r="BG16" s="1">
        <v>70</v>
      </c>
      <c r="BH16" s="1">
        <v>2808</v>
      </c>
      <c r="BI16" s="1">
        <v>2688</v>
      </c>
      <c r="BJ16" s="1">
        <v>35</v>
      </c>
      <c r="BK16" s="1">
        <v>76</v>
      </c>
      <c r="BL16" s="1">
        <v>2785</v>
      </c>
      <c r="BM16" s="1">
        <v>2650</v>
      </c>
      <c r="BN16" s="1">
        <v>37</v>
      </c>
      <c r="BO16" s="1">
        <v>88</v>
      </c>
      <c r="BP16" s="1">
        <v>2150</v>
      </c>
      <c r="BQ16" s="1">
        <v>2055</v>
      </c>
      <c r="BR16" s="1">
        <v>17</v>
      </c>
      <c r="BS16" s="1">
        <v>67</v>
      </c>
      <c r="BT16" s="1">
        <v>2543</v>
      </c>
      <c r="BU16" s="1">
        <v>2441</v>
      </c>
      <c r="BV16" s="1">
        <v>19</v>
      </c>
      <c r="BW16" s="1">
        <v>73</v>
      </c>
      <c r="BX16" s="1">
        <v>2571</v>
      </c>
      <c r="BY16" s="1">
        <v>2433</v>
      </c>
      <c r="BZ16" s="1">
        <v>56</v>
      </c>
      <c r="CA16" s="1">
        <v>70</v>
      </c>
      <c r="CB16" s="1">
        <v>2056</v>
      </c>
      <c r="CC16" s="1">
        <v>1835</v>
      </c>
      <c r="CD16" s="1">
        <v>33</v>
      </c>
      <c r="CE16" s="1">
        <v>154</v>
      </c>
      <c r="CF16" s="8">
        <v>2639</v>
      </c>
      <c r="CG16" s="8">
        <v>2430</v>
      </c>
      <c r="CH16" s="8">
        <v>52</v>
      </c>
      <c r="CI16" s="8">
        <v>137</v>
      </c>
      <c r="CJ16" s="1">
        <v>2102</v>
      </c>
      <c r="CK16" s="1">
        <v>1969</v>
      </c>
      <c r="CL16" s="1">
        <v>30</v>
      </c>
      <c r="CM16" s="1">
        <v>82</v>
      </c>
      <c r="CN16" s="1">
        <v>2574</v>
      </c>
      <c r="CO16" s="1">
        <v>2345</v>
      </c>
      <c r="CP16" s="1">
        <v>25</v>
      </c>
      <c r="CQ16" s="1">
        <v>163</v>
      </c>
      <c r="CR16" s="1">
        <v>2124</v>
      </c>
      <c r="CS16" s="1">
        <v>1945</v>
      </c>
      <c r="CT16" s="1">
        <v>21</v>
      </c>
      <c r="CU16" s="1">
        <v>134</v>
      </c>
      <c r="CV16" s="1">
        <v>2631</v>
      </c>
      <c r="CW16" s="1">
        <v>2501</v>
      </c>
      <c r="CX16" s="1">
        <v>30</v>
      </c>
      <c r="CY16" s="1">
        <v>84</v>
      </c>
      <c r="CZ16" s="1">
        <v>2430</v>
      </c>
      <c r="DA16" s="1">
        <v>2315</v>
      </c>
      <c r="DB16" s="1">
        <v>8</v>
      </c>
      <c r="DC16" s="1">
        <v>94</v>
      </c>
      <c r="DD16" s="12">
        <v>2611</v>
      </c>
      <c r="DE16" s="12">
        <v>2419</v>
      </c>
      <c r="DF16" s="12">
        <v>15</v>
      </c>
      <c r="DG16" s="12">
        <v>147</v>
      </c>
      <c r="DH16" s="15">
        <v>2839</v>
      </c>
      <c r="DI16" s="15">
        <v>2650</v>
      </c>
      <c r="DJ16" s="15">
        <v>4</v>
      </c>
      <c r="DK16" s="15">
        <v>170</v>
      </c>
      <c r="DL16" s="15">
        <v>2479</v>
      </c>
      <c r="DM16" s="15">
        <v>2300</v>
      </c>
      <c r="DN16" s="15">
        <v>17</v>
      </c>
      <c r="DO16" s="15">
        <v>139</v>
      </c>
      <c r="DP16" s="1">
        <v>3013</v>
      </c>
      <c r="DQ16" s="1">
        <v>2831</v>
      </c>
      <c r="DR16" s="1">
        <v>24</v>
      </c>
      <c r="DS16" s="1">
        <v>137</v>
      </c>
    </row>
    <row r="17" spans="1:123" x14ac:dyDescent="0.25">
      <c r="A17" s="1" t="s">
        <v>28</v>
      </c>
      <c r="B17" s="1" t="s">
        <v>29</v>
      </c>
      <c r="C17" s="1">
        <v>1352</v>
      </c>
      <c r="D17" s="1">
        <v>1096</v>
      </c>
      <c r="E17" s="1">
        <v>103</v>
      </c>
      <c r="F17" s="1">
        <v>2390</v>
      </c>
      <c r="G17" s="1">
        <v>2052</v>
      </c>
      <c r="H17" s="1">
        <v>118</v>
      </c>
      <c r="I17" s="1">
        <v>2088</v>
      </c>
      <c r="J17" s="1">
        <v>1846</v>
      </c>
      <c r="K17" s="1">
        <v>66</v>
      </c>
      <c r="L17" s="1">
        <v>2257</v>
      </c>
      <c r="M17" s="1">
        <v>1994</v>
      </c>
      <c r="N17" s="1">
        <v>98</v>
      </c>
      <c r="O17" s="1">
        <v>135</v>
      </c>
      <c r="P17" s="1">
        <v>2177</v>
      </c>
      <c r="Q17" s="1">
        <v>1868</v>
      </c>
      <c r="R17" s="1">
        <v>100</v>
      </c>
      <c r="S17" s="1">
        <v>163</v>
      </c>
      <c r="T17" s="1">
        <v>1910</v>
      </c>
      <c r="U17" s="1">
        <v>1726</v>
      </c>
      <c r="V17" s="1">
        <v>60</v>
      </c>
      <c r="W17" s="1">
        <v>105</v>
      </c>
      <c r="X17" s="1">
        <v>2246</v>
      </c>
      <c r="Y17" s="1">
        <v>1943</v>
      </c>
      <c r="Z17" s="1">
        <v>67</v>
      </c>
      <c r="AA17" s="1">
        <v>184</v>
      </c>
      <c r="AB17" s="1">
        <v>2379</v>
      </c>
      <c r="AC17" s="1">
        <v>2060</v>
      </c>
      <c r="AD17" s="1">
        <v>67</v>
      </c>
      <c r="AE17" s="1">
        <v>198</v>
      </c>
      <c r="AF17" s="1">
        <v>2477</v>
      </c>
      <c r="AG17" s="1">
        <v>2183</v>
      </c>
      <c r="AH17" s="1">
        <v>80</v>
      </c>
      <c r="AI17" s="1">
        <v>172</v>
      </c>
      <c r="AJ17" s="1">
        <v>2238</v>
      </c>
      <c r="AK17" s="1">
        <v>2025</v>
      </c>
      <c r="AL17" s="1">
        <v>67</v>
      </c>
      <c r="AM17" s="1">
        <v>124</v>
      </c>
      <c r="AN17" s="1">
        <v>1900</v>
      </c>
      <c r="AO17" s="1">
        <v>1755</v>
      </c>
      <c r="AP17" s="1">
        <v>47</v>
      </c>
      <c r="AQ17" s="1">
        <v>73</v>
      </c>
      <c r="AR17" s="1">
        <v>2349</v>
      </c>
      <c r="AS17" s="1">
        <v>2139</v>
      </c>
      <c r="AT17" s="1">
        <v>85</v>
      </c>
      <c r="AU17" s="1">
        <v>102</v>
      </c>
      <c r="AV17" s="1">
        <v>1905</v>
      </c>
      <c r="AW17" s="1">
        <v>1725</v>
      </c>
      <c r="AX17" s="1">
        <v>72</v>
      </c>
      <c r="AY17" s="1">
        <v>89</v>
      </c>
      <c r="AZ17" s="1">
        <v>2343</v>
      </c>
      <c r="BA17" s="1">
        <v>2141</v>
      </c>
      <c r="BB17" s="1">
        <v>64</v>
      </c>
      <c r="BC17" s="1">
        <v>116</v>
      </c>
      <c r="BD17" s="1">
        <v>1848</v>
      </c>
      <c r="BE17" s="1">
        <v>1719</v>
      </c>
      <c r="BF17" s="1">
        <v>44</v>
      </c>
      <c r="BG17" s="1">
        <v>68</v>
      </c>
      <c r="BH17" s="1">
        <v>1946</v>
      </c>
      <c r="BI17" s="1">
        <v>1803</v>
      </c>
      <c r="BJ17" s="1">
        <v>37</v>
      </c>
      <c r="BK17" s="1">
        <v>86</v>
      </c>
      <c r="BL17" s="1">
        <v>2326</v>
      </c>
      <c r="BM17" s="1">
        <v>2118</v>
      </c>
      <c r="BN17" s="1">
        <v>59</v>
      </c>
      <c r="BO17" s="1">
        <v>124</v>
      </c>
      <c r="BP17" s="1">
        <v>1592</v>
      </c>
      <c r="BQ17" s="1">
        <v>1417</v>
      </c>
      <c r="BR17" s="1">
        <v>69</v>
      </c>
      <c r="BS17" s="1">
        <v>84</v>
      </c>
      <c r="BT17" s="1">
        <v>1793</v>
      </c>
      <c r="BU17" s="1">
        <v>1651</v>
      </c>
      <c r="BV17" s="1">
        <v>48</v>
      </c>
      <c r="BW17" s="1">
        <v>74</v>
      </c>
      <c r="BX17" s="1">
        <v>2071</v>
      </c>
      <c r="BY17" s="1">
        <v>1901</v>
      </c>
      <c r="BZ17" s="1">
        <v>42</v>
      </c>
      <c r="CA17" s="1">
        <v>102</v>
      </c>
      <c r="CB17" s="1">
        <v>2244</v>
      </c>
      <c r="CC17" s="1">
        <v>2009</v>
      </c>
      <c r="CD17" s="1">
        <v>53</v>
      </c>
      <c r="CE17" s="1">
        <v>148</v>
      </c>
      <c r="CF17" s="8">
        <v>1947</v>
      </c>
      <c r="CG17" s="8">
        <v>1724</v>
      </c>
      <c r="CH17" s="8">
        <v>47</v>
      </c>
      <c r="CI17" s="8">
        <v>140</v>
      </c>
      <c r="CJ17" s="1">
        <v>1188</v>
      </c>
      <c r="CK17" s="1">
        <v>1084</v>
      </c>
      <c r="CL17" s="1">
        <v>38</v>
      </c>
      <c r="CM17" s="1">
        <v>52</v>
      </c>
      <c r="CN17" s="1">
        <v>1475</v>
      </c>
      <c r="CO17" s="1">
        <v>1292</v>
      </c>
      <c r="CP17" s="1">
        <v>38</v>
      </c>
      <c r="CQ17" s="1">
        <v>114</v>
      </c>
      <c r="CR17" s="1">
        <v>1351</v>
      </c>
      <c r="CS17" s="1">
        <v>1166</v>
      </c>
      <c r="CT17" s="1">
        <v>34</v>
      </c>
      <c r="CU17" s="1">
        <v>116</v>
      </c>
      <c r="CV17" s="1">
        <v>1474</v>
      </c>
      <c r="CW17" s="1">
        <v>1287</v>
      </c>
      <c r="CX17" s="1">
        <v>37</v>
      </c>
      <c r="CY17" s="1">
        <v>113</v>
      </c>
      <c r="CZ17" s="1">
        <v>1485</v>
      </c>
      <c r="DA17" s="1">
        <v>1280</v>
      </c>
      <c r="DB17" s="1">
        <v>25</v>
      </c>
      <c r="DC17" s="1">
        <v>141</v>
      </c>
      <c r="DD17" s="12">
        <v>1480</v>
      </c>
      <c r="DE17" s="12">
        <v>1267</v>
      </c>
      <c r="DF17" s="12">
        <v>30</v>
      </c>
      <c r="DG17" s="12">
        <v>137</v>
      </c>
      <c r="DH17" s="15">
        <v>1672</v>
      </c>
      <c r="DI17" s="15">
        <v>1386</v>
      </c>
      <c r="DJ17" s="15">
        <v>75</v>
      </c>
      <c r="DK17" s="15">
        <v>168</v>
      </c>
      <c r="DL17" s="15">
        <v>1154</v>
      </c>
      <c r="DM17" s="15">
        <v>983</v>
      </c>
      <c r="DN17" s="15">
        <v>37</v>
      </c>
      <c r="DO17" s="15">
        <v>105</v>
      </c>
      <c r="DP17" s="1">
        <v>1442</v>
      </c>
      <c r="DQ17" s="1">
        <v>1203</v>
      </c>
      <c r="DR17" s="1">
        <v>42</v>
      </c>
      <c r="DS17" s="1">
        <v>153</v>
      </c>
    </row>
    <row r="18" spans="1:123" x14ac:dyDescent="0.25">
      <c r="DD18" s="12"/>
      <c r="DE18" s="12"/>
      <c r="DF18" s="12"/>
      <c r="DG18" s="12"/>
      <c r="DH18" s="15"/>
      <c r="DI18" s="15"/>
      <c r="DJ18" s="15"/>
      <c r="DK18" s="15"/>
      <c r="DL18" s="15"/>
      <c r="DM18" s="15"/>
      <c r="DN18" s="15"/>
      <c r="DO18" s="15"/>
    </row>
    <row r="19" spans="1:123" x14ac:dyDescent="0.25">
      <c r="A19" s="18" t="s">
        <v>30</v>
      </c>
      <c r="B19" s="18"/>
      <c r="C19" s="2">
        <f>SUM(C20:C25)</f>
        <v>109316</v>
      </c>
      <c r="D19" s="2">
        <f t="shared" ref="D19" si="74">SUM(D20:D25)</f>
        <v>102431</v>
      </c>
      <c r="E19" s="2">
        <f>SUM(E20:E25)</f>
        <v>6883</v>
      </c>
      <c r="F19" s="2">
        <f>SUM(F20:F25)</f>
        <v>130486</v>
      </c>
      <c r="G19" s="2">
        <f t="shared" ref="G19" si="75">SUM(G20:G25)</f>
        <v>128275</v>
      </c>
      <c r="H19" s="2">
        <f>SUM(H20:H25)</f>
        <v>2211</v>
      </c>
      <c r="I19" s="2">
        <f>SUM(I20:I25)</f>
        <v>98708</v>
      </c>
      <c r="J19" s="2">
        <f t="shared" ref="J19" si="76">SUM(J20:J25)</f>
        <v>96753</v>
      </c>
      <c r="K19" s="2">
        <f>SUM(K20:K25)</f>
        <v>1955</v>
      </c>
      <c r="L19" s="2">
        <f>SUM(L20:L25)</f>
        <v>181730</v>
      </c>
      <c r="M19" s="2">
        <f>SUM(M20:M25)</f>
        <v>180218</v>
      </c>
      <c r="N19" s="2">
        <f>SUM(N20:N25)</f>
        <v>1512</v>
      </c>
      <c r="O19" s="2"/>
      <c r="P19" s="2">
        <f t="shared" ref="P19:AX19" si="77">SUM(P20:P25)</f>
        <v>125820</v>
      </c>
      <c r="Q19" s="2">
        <f t="shared" si="77"/>
        <v>124594</v>
      </c>
      <c r="R19" s="2">
        <f t="shared" si="77"/>
        <v>1225</v>
      </c>
      <c r="S19" s="2">
        <f t="shared" si="77"/>
        <v>0</v>
      </c>
      <c r="T19" s="2">
        <f t="shared" si="77"/>
        <v>83818</v>
      </c>
      <c r="U19" s="2">
        <f t="shared" si="77"/>
        <v>82874</v>
      </c>
      <c r="V19" s="2">
        <f t="shared" si="77"/>
        <v>944</v>
      </c>
      <c r="W19" s="2">
        <f t="shared" si="77"/>
        <v>0</v>
      </c>
      <c r="X19" s="2">
        <f t="shared" si="77"/>
        <v>240720</v>
      </c>
      <c r="Y19" s="2">
        <f t="shared" si="77"/>
        <v>239747</v>
      </c>
      <c r="Z19" s="2">
        <f t="shared" si="77"/>
        <v>968</v>
      </c>
      <c r="AA19" s="2">
        <f t="shared" si="77"/>
        <v>0</v>
      </c>
      <c r="AB19" s="2">
        <f t="shared" si="77"/>
        <v>158666</v>
      </c>
      <c r="AC19" s="2">
        <f t="shared" si="77"/>
        <v>157861</v>
      </c>
      <c r="AD19" s="2">
        <f t="shared" si="77"/>
        <v>804</v>
      </c>
      <c r="AE19" s="2"/>
      <c r="AF19" s="2">
        <f t="shared" si="77"/>
        <v>137121</v>
      </c>
      <c r="AG19" s="2">
        <f t="shared" si="77"/>
        <v>135880</v>
      </c>
      <c r="AH19" s="2">
        <f t="shared" si="77"/>
        <v>1238</v>
      </c>
      <c r="AI19" s="2"/>
      <c r="AJ19" s="2">
        <f t="shared" si="77"/>
        <v>108637</v>
      </c>
      <c r="AK19" s="2">
        <f t="shared" si="77"/>
        <v>107430</v>
      </c>
      <c r="AL19" s="2">
        <f t="shared" si="77"/>
        <v>1202</v>
      </c>
      <c r="AM19" s="2"/>
      <c r="AN19" s="2">
        <f t="shared" si="77"/>
        <v>64691</v>
      </c>
      <c r="AO19" s="2">
        <f t="shared" si="77"/>
        <v>64024</v>
      </c>
      <c r="AP19" s="2">
        <f t="shared" si="77"/>
        <v>667</v>
      </c>
      <c r="AQ19" s="2"/>
      <c r="AR19" s="2">
        <f t="shared" si="77"/>
        <v>131936</v>
      </c>
      <c r="AS19" s="2">
        <f t="shared" si="77"/>
        <v>131069</v>
      </c>
      <c r="AT19" s="2">
        <f t="shared" si="77"/>
        <v>782</v>
      </c>
      <c r="AU19" s="2"/>
      <c r="AV19" s="2">
        <f t="shared" si="77"/>
        <v>104547</v>
      </c>
      <c r="AW19" s="2">
        <f t="shared" si="77"/>
        <v>103454</v>
      </c>
      <c r="AX19" s="2">
        <f t="shared" si="77"/>
        <v>1088</v>
      </c>
      <c r="AZ19" s="2">
        <f t="shared" ref="AZ19:BB19" si="78">SUM(AZ20:AZ25)</f>
        <v>995612</v>
      </c>
      <c r="BA19" s="2">
        <f t="shared" si="78"/>
        <v>991630</v>
      </c>
      <c r="BB19" s="2">
        <f t="shared" si="78"/>
        <v>3970</v>
      </c>
      <c r="BC19" s="2"/>
      <c r="BD19" s="2">
        <f t="shared" ref="BD19:BF19" si="79">SUM(BD20:BD25)</f>
        <v>245823</v>
      </c>
      <c r="BE19" s="2">
        <f t="shared" si="79"/>
        <v>245384</v>
      </c>
      <c r="BF19" s="2">
        <f t="shared" si="79"/>
        <v>433</v>
      </c>
      <c r="BG19" s="2"/>
      <c r="BH19" s="2">
        <f t="shared" ref="BH19:BJ19" si="80">SUM(BH20:BH25)</f>
        <v>72168</v>
      </c>
      <c r="BI19" s="2">
        <f t="shared" si="80"/>
        <v>71680</v>
      </c>
      <c r="BJ19" s="2">
        <f t="shared" si="80"/>
        <v>481</v>
      </c>
      <c r="BK19" s="2"/>
      <c r="BL19" s="2">
        <f t="shared" ref="BL19:BN19" si="81">SUM(BL20:BL25)</f>
        <v>80921</v>
      </c>
      <c r="BM19" s="2">
        <f t="shared" si="81"/>
        <v>80031</v>
      </c>
      <c r="BN19" s="2">
        <f t="shared" si="81"/>
        <v>885</v>
      </c>
      <c r="BO19" s="2"/>
      <c r="BP19" s="2">
        <f t="shared" ref="BP19:BR19" si="82">SUM(BP20:BP25)</f>
        <v>96221</v>
      </c>
      <c r="BQ19" s="2">
        <f t="shared" si="82"/>
        <v>95484</v>
      </c>
      <c r="BR19" s="2">
        <f t="shared" si="82"/>
        <v>732</v>
      </c>
      <c r="BS19" s="2"/>
      <c r="BT19" s="2">
        <f t="shared" ref="BT19:BV19" si="83">SUM(BT20:BT25)</f>
        <v>101048</v>
      </c>
      <c r="BU19" s="2">
        <f t="shared" si="83"/>
        <v>100570</v>
      </c>
      <c r="BV19" s="2">
        <f t="shared" si="83"/>
        <v>478</v>
      </c>
      <c r="BW19" s="2"/>
      <c r="BX19" s="2">
        <f t="shared" ref="BX19:BZ19" si="84">SUM(BX20:BX25)</f>
        <v>103688</v>
      </c>
      <c r="BY19" s="2">
        <f t="shared" si="84"/>
        <v>102765</v>
      </c>
      <c r="BZ19" s="2">
        <f t="shared" si="84"/>
        <v>923</v>
      </c>
      <c r="CA19" s="2"/>
      <c r="CB19" s="2">
        <f t="shared" ref="CB19:CD19" si="85">SUM(CB20:CB25)</f>
        <v>98756</v>
      </c>
      <c r="CC19" s="2">
        <f t="shared" si="85"/>
        <v>98065</v>
      </c>
      <c r="CD19" s="2">
        <f t="shared" si="85"/>
        <v>691</v>
      </c>
      <c r="CE19" s="2"/>
      <c r="CF19" s="9">
        <v>87897</v>
      </c>
      <c r="CG19" s="9">
        <v>87054</v>
      </c>
      <c r="CH19" s="9">
        <v>843</v>
      </c>
      <c r="CI19" s="9"/>
      <c r="CJ19" s="2">
        <f t="shared" ref="CJ19:CL19" si="86">SUM(CJ20:CJ25)</f>
        <v>107502</v>
      </c>
      <c r="CK19" s="2">
        <f t="shared" si="86"/>
        <v>107039</v>
      </c>
      <c r="CL19" s="2">
        <f t="shared" si="86"/>
        <v>462</v>
      </c>
      <c r="CM19" s="2"/>
      <c r="CN19" s="2">
        <f t="shared" ref="CN19:CP19" si="87">SUM(CN20:CN25)</f>
        <v>77919</v>
      </c>
      <c r="CO19" s="2">
        <f t="shared" si="87"/>
        <v>77565</v>
      </c>
      <c r="CP19" s="2">
        <f t="shared" si="87"/>
        <v>351</v>
      </c>
      <c r="CQ19" s="2"/>
      <c r="CR19" s="2">
        <f t="shared" ref="CR19:CT19" si="88">SUM(CR20:CR25)</f>
        <v>75455</v>
      </c>
      <c r="CS19" s="2">
        <f t="shared" si="88"/>
        <v>74962</v>
      </c>
      <c r="CT19" s="2">
        <f t="shared" si="88"/>
        <v>493</v>
      </c>
      <c r="CU19" s="2"/>
      <c r="CV19" s="2">
        <f t="shared" ref="CV19:CX19" si="89">SUM(CV20:CV25)</f>
        <v>76611</v>
      </c>
      <c r="CW19" s="2">
        <f t="shared" si="89"/>
        <v>76154</v>
      </c>
      <c r="CX19" s="2">
        <f t="shared" si="89"/>
        <v>457</v>
      </c>
      <c r="CY19" s="2"/>
      <c r="CZ19" s="2">
        <f t="shared" ref="CZ19:DB19" si="90">SUM(CZ20:CZ25)</f>
        <v>75853</v>
      </c>
      <c r="DA19" s="2">
        <f t="shared" si="90"/>
        <v>75527</v>
      </c>
      <c r="DB19" s="2">
        <f t="shared" si="90"/>
        <v>326</v>
      </c>
      <c r="DC19" s="2"/>
      <c r="DD19" s="13">
        <v>71685</v>
      </c>
      <c r="DE19" s="13">
        <v>71352</v>
      </c>
      <c r="DF19" s="13">
        <v>333</v>
      </c>
      <c r="DG19" s="13"/>
      <c r="DH19" s="16">
        <v>105874</v>
      </c>
      <c r="DI19" s="16">
        <v>105276</v>
      </c>
      <c r="DJ19" s="16">
        <v>598</v>
      </c>
      <c r="DK19" s="16"/>
      <c r="DL19" s="16">
        <v>66234</v>
      </c>
      <c r="DM19" s="16">
        <v>65927</v>
      </c>
      <c r="DN19" s="16">
        <v>307</v>
      </c>
      <c r="DO19" s="16"/>
      <c r="DP19" s="2">
        <v>65689</v>
      </c>
      <c r="DQ19" s="2">
        <v>65367</v>
      </c>
      <c r="DR19" s="2">
        <v>322</v>
      </c>
      <c r="DS19" s="2"/>
    </row>
    <row r="20" spans="1:123" x14ac:dyDescent="0.25">
      <c r="A20" s="1" t="s">
        <v>31</v>
      </c>
      <c r="B20" s="1" t="s">
        <v>32</v>
      </c>
      <c r="C20" s="1">
        <v>31310</v>
      </c>
      <c r="D20" s="1">
        <v>30240</v>
      </c>
      <c r="E20" s="1">
        <v>1068</v>
      </c>
      <c r="F20" s="1">
        <v>8512</v>
      </c>
      <c r="G20" s="1">
        <v>8107</v>
      </c>
      <c r="H20" s="1">
        <v>405</v>
      </c>
      <c r="I20" s="1">
        <v>5442</v>
      </c>
      <c r="J20" s="1">
        <v>5333</v>
      </c>
      <c r="K20" s="1">
        <v>109</v>
      </c>
      <c r="L20" s="1">
        <v>7965</v>
      </c>
      <c r="M20" s="1">
        <v>7731</v>
      </c>
      <c r="N20" s="1">
        <v>234</v>
      </c>
      <c r="P20" s="1">
        <v>6390</v>
      </c>
      <c r="Q20" s="1">
        <v>6276</v>
      </c>
      <c r="R20" s="1">
        <v>114</v>
      </c>
      <c r="T20" s="1">
        <v>4296</v>
      </c>
      <c r="U20" s="1">
        <v>4172</v>
      </c>
      <c r="V20" s="1">
        <v>124</v>
      </c>
      <c r="X20" s="1">
        <v>6248</v>
      </c>
      <c r="Y20" s="1">
        <v>6118</v>
      </c>
      <c r="Z20" s="1">
        <v>130</v>
      </c>
      <c r="AB20" s="1">
        <v>10371</v>
      </c>
      <c r="AC20" s="1">
        <v>10255</v>
      </c>
      <c r="AD20" s="1">
        <v>116</v>
      </c>
      <c r="AF20" s="1">
        <v>8913</v>
      </c>
      <c r="AG20" s="1">
        <v>8817</v>
      </c>
      <c r="AH20" s="1">
        <v>96</v>
      </c>
      <c r="AJ20" s="1">
        <v>6880</v>
      </c>
      <c r="AK20" s="1">
        <v>6549</v>
      </c>
      <c r="AL20" s="1">
        <v>331</v>
      </c>
      <c r="AN20" s="1">
        <v>4106</v>
      </c>
      <c r="AO20" s="1">
        <v>4026</v>
      </c>
      <c r="AP20" s="1">
        <v>80</v>
      </c>
      <c r="AR20" s="1">
        <v>5524</v>
      </c>
      <c r="AS20" s="1">
        <v>5444</v>
      </c>
      <c r="AT20" s="1">
        <v>70</v>
      </c>
      <c r="AV20" s="1">
        <v>6862</v>
      </c>
      <c r="AW20" s="1">
        <v>6772</v>
      </c>
      <c r="AX20" s="1">
        <v>90</v>
      </c>
      <c r="AZ20" s="1">
        <v>5782</v>
      </c>
      <c r="BA20" s="1">
        <v>5693</v>
      </c>
      <c r="BB20" s="1">
        <v>89</v>
      </c>
      <c r="BD20" s="1">
        <v>4270</v>
      </c>
      <c r="BE20" s="1">
        <v>4185</v>
      </c>
      <c r="BF20" s="1">
        <v>85</v>
      </c>
      <c r="BH20" s="1">
        <v>5488</v>
      </c>
      <c r="BI20" s="1">
        <v>5451</v>
      </c>
      <c r="BJ20" s="1">
        <v>37</v>
      </c>
      <c r="BL20" s="1">
        <v>7393</v>
      </c>
      <c r="BM20" s="1">
        <v>7305</v>
      </c>
      <c r="BN20" s="1">
        <v>88</v>
      </c>
      <c r="BP20" s="1">
        <v>3559</v>
      </c>
      <c r="BQ20" s="1">
        <v>3508</v>
      </c>
      <c r="BR20" s="1">
        <v>51</v>
      </c>
      <c r="BT20" s="1">
        <v>8078</v>
      </c>
      <c r="BU20" s="1">
        <v>7979</v>
      </c>
      <c r="BV20" s="1">
        <v>99</v>
      </c>
      <c r="BX20" s="1">
        <v>7247</v>
      </c>
      <c r="BY20" s="1">
        <v>7136</v>
      </c>
      <c r="BZ20" s="1">
        <v>111</v>
      </c>
      <c r="CB20" s="1">
        <v>6880</v>
      </c>
      <c r="CC20" s="1">
        <v>6794</v>
      </c>
      <c r="CD20" s="1">
        <v>86</v>
      </c>
      <c r="CF20" s="8">
        <v>7246</v>
      </c>
      <c r="CG20" s="8">
        <v>6936</v>
      </c>
      <c r="CH20" s="8">
        <v>310</v>
      </c>
      <c r="CI20" s="7"/>
      <c r="CJ20" s="1">
        <v>7411</v>
      </c>
      <c r="CK20" s="1">
        <v>7297</v>
      </c>
      <c r="CL20" s="1">
        <v>114</v>
      </c>
      <c r="CN20" s="1">
        <v>3821</v>
      </c>
      <c r="CO20" s="1">
        <v>3776</v>
      </c>
      <c r="CP20" s="1">
        <v>45</v>
      </c>
      <c r="CR20" s="1">
        <v>5088</v>
      </c>
      <c r="CS20" s="1">
        <v>4953</v>
      </c>
      <c r="CT20" s="1">
        <v>135</v>
      </c>
      <c r="CV20" s="1">
        <v>5535</v>
      </c>
      <c r="CW20" s="1">
        <v>5345</v>
      </c>
      <c r="CX20" s="1">
        <v>190</v>
      </c>
      <c r="CZ20" s="1">
        <v>3752</v>
      </c>
      <c r="DA20" s="1">
        <v>3686</v>
      </c>
      <c r="DB20" s="1">
        <v>66</v>
      </c>
      <c r="DD20" s="12">
        <v>4533</v>
      </c>
      <c r="DE20" s="12">
        <v>4449</v>
      </c>
      <c r="DF20" s="12">
        <v>84</v>
      </c>
      <c r="DG20" s="12"/>
      <c r="DH20" s="15">
        <v>6067</v>
      </c>
      <c r="DI20" s="15">
        <v>5809</v>
      </c>
      <c r="DJ20" s="15">
        <v>258</v>
      </c>
      <c r="DK20" s="15"/>
      <c r="DL20" s="15">
        <v>2944</v>
      </c>
      <c r="DM20" s="15">
        <v>2919</v>
      </c>
      <c r="DN20" s="15">
        <v>25</v>
      </c>
      <c r="DO20" s="15"/>
      <c r="DP20" s="1">
        <v>4572</v>
      </c>
      <c r="DQ20" s="1">
        <v>4459</v>
      </c>
      <c r="DR20" s="1">
        <v>113</v>
      </c>
    </row>
    <row r="21" spans="1:123" x14ac:dyDescent="0.25">
      <c r="A21" s="1" t="s">
        <v>33</v>
      </c>
      <c r="B21" s="1" t="s">
        <v>34</v>
      </c>
      <c r="C21" s="1">
        <v>1810</v>
      </c>
      <c r="D21" s="1">
        <v>1690</v>
      </c>
      <c r="E21" s="1">
        <v>120</v>
      </c>
      <c r="F21" s="1">
        <v>4269</v>
      </c>
      <c r="G21" s="1">
        <v>4167</v>
      </c>
      <c r="H21" s="1">
        <v>102</v>
      </c>
      <c r="I21" s="1">
        <v>3541</v>
      </c>
      <c r="J21" s="1">
        <v>3508</v>
      </c>
      <c r="K21" s="1">
        <v>33</v>
      </c>
      <c r="L21" s="1">
        <v>3297</v>
      </c>
      <c r="M21" s="1">
        <v>3251</v>
      </c>
      <c r="N21" s="1">
        <v>46</v>
      </c>
      <c r="P21" s="1">
        <v>3174</v>
      </c>
      <c r="Q21" s="1">
        <v>3141</v>
      </c>
      <c r="R21" s="1">
        <v>33</v>
      </c>
      <c r="T21" s="1">
        <v>2023</v>
      </c>
      <c r="U21" s="1">
        <v>1994</v>
      </c>
      <c r="V21" s="1">
        <v>29</v>
      </c>
      <c r="X21" s="1">
        <v>2726</v>
      </c>
      <c r="Y21" s="1">
        <v>2704</v>
      </c>
      <c r="Z21" s="1">
        <v>22</v>
      </c>
      <c r="AB21" s="1">
        <v>3362</v>
      </c>
      <c r="AC21" s="1">
        <v>3287</v>
      </c>
      <c r="AD21" s="1">
        <v>75</v>
      </c>
      <c r="AF21" s="1">
        <v>4255</v>
      </c>
      <c r="AG21" s="1">
        <v>4227</v>
      </c>
      <c r="AH21" s="1">
        <v>27</v>
      </c>
      <c r="AJ21" s="1">
        <v>4306</v>
      </c>
      <c r="AK21" s="1">
        <v>4260</v>
      </c>
      <c r="AL21" s="1">
        <v>46</v>
      </c>
      <c r="AN21" s="1">
        <v>2905</v>
      </c>
      <c r="AO21" s="1">
        <v>2866</v>
      </c>
      <c r="AP21" s="1">
        <v>39</v>
      </c>
      <c r="AR21" s="1">
        <v>2278</v>
      </c>
      <c r="AS21" s="1">
        <v>2244</v>
      </c>
      <c r="AT21" s="1">
        <v>24</v>
      </c>
      <c r="AV21" s="1">
        <v>2549</v>
      </c>
      <c r="AW21" s="1">
        <v>2535</v>
      </c>
      <c r="AX21" s="1">
        <v>14</v>
      </c>
      <c r="AZ21" s="1">
        <v>3016</v>
      </c>
      <c r="BA21" s="1">
        <v>2971</v>
      </c>
      <c r="BB21" s="1">
        <v>45</v>
      </c>
      <c r="BD21" s="1">
        <v>2709</v>
      </c>
      <c r="BE21" s="1">
        <v>2689</v>
      </c>
      <c r="BF21" s="1">
        <v>20</v>
      </c>
      <c r="BH21" s="1">
        <v>2910</v>
      </c>
      <c r="BI21" s="1">
        <v>2895</v>
      </c>
      <c r="BJ21" s="1">
        <v>15</v>
      </c>
      <c r="BL21" s="1">
        <v>3549</v>
      </c>
      <c r="BM21" s="1">
        <v>3343</v>
      </c>
      <c r="BN21" s="1">
        <v>206</v>
      </c>
      <c r="BP21" s="1">
        <v>2665</v>
      </c>
      <c r="BQ21" s="1">
        <v>2643</v>
      </c>
      <c r="BR21" s="1">
        <v>22</v>
      </c>
      <c r="BT21" s="1">
        <v>3342</v>
      </c>
      <c r="BU21" s="1">
        <v>3312</v>
      </c>
      <c r="BV21" s="1">
        <v>30</v>
      </c>
      <c r="BX21" s="1">
        <v>4177</v>
      </c>
      <c r="BY21" s="1">
        <v>4142</v>
      </c>
      <c r="BZ21" s="1">
        <v>35</v>
      </c>
      <c r="CB21" s="1">
        <v>4799</v>
      </c>
      <c r="CC21" s="1">
        <v>4766</v>
      </c>
      <c r="CD21" s="1">
        <v>33</v>
      </c>
      <c r="CF21" s="8">
        <v>4675</v>
      </c>
      <c r="CG21" s="8">
        <v>4616</v>
      </c>
      <c r="CH21" s="8">
        <v>59</v>
      </c>
      <c r="CI21" s="7"/>
      <c r="CJ21" s="1">
        <v>3461</v>
      </c>
      <c r="CK21" s="1">
        <v>3416</v>
      </c>
      <c r="CL21" s="1">
        <v>45</v>
      </c>
      <c r="CN21" s="1">
        <v>2540</v>
      </c>
      <c r="CO21" s="1">
        <v>2520</v>
      </c>
      <c r="CP21" s="1">
        <v>20</v>
      </c>
      <c r="CR21" s="1">
        <v>3318</v>
      </c>
      <c r="CS21" s="1">
        <v>3304</v>
      </c>
      <c r="CT21" s="1">
        <v>14</v>
      </c>
      <c r="CV21" s="1">
        <v>3490</v>
      </c>
      <c r="CW21" s="1">
        <v>3469</v>
      </c>
      <c r="CX21" s="1">
        <v>21</v>
      </c>
      <c r="CZ21" s="1">
        <v>3896</v>
      </c>
      <c r="DA21" s="1">
        <v>3872</v>
      </c>
      <c r="DB21" s="1">
        <v>24</v>
      </c>
      <c r="DD21" s="12">
        <v>3247</v>
      </c>
      <c r="DE21" s="12">
        <v>3235</v>
      </c>
      <c r="DF21" s="12">
        <v>12</v>
      </c>
      <c r="DG21" s="12"/>
      <c r="DH21" s="15">
        <v>4430</v>
      </c>
      <c r="DI21" s="15">
        <v>4405</v>
      </c>
      <c r="DJ21" s="15">
        <v>25</v>
      </c>
      <c r="DK21" s="15"/>
      <c r="DL21" s="15">
        <v>2520</v>
      </c>
      <c r="DM21" s="15">
        <v>2509</v>
      </c>
      <c r="DN21" s="15">
        <v>11</v>
      </c>
      <c r="DO21" s="15"/>
      <c r="DP21" s="1">
        <v>3718</v>
      </c>
      <c r="DQ21" s="1">
        <v>3697</v>
      </c>
      <c r="DR21" s="1">
        <v>21</v>
      </c>
    </row>
    <row r="22" spans="1:123" x14ac:dyDescent="0.25">
      <c r="A22" s="1" t="s">
        <v>35</v>
      </c>
      <c r="B22" s="1" t="s">
        <v>36</v>
      </c>
      <c r="C22" s="1">
        <v>596</v>
      </c>
      <c r="D22" s="1">
        <v>568</v>
      </c>
      <c r="E22" s="1">
        <v>28</v>
      </c>
      <c r="F22" s="1">
        <v>1546</v>
      </c>
      <c r="G22" s="1">
        <v>1508</v>
      </c>
      <c r="H22" s="1">
        <v>38</v>
      </c>
      <c r="I22" s="1">
        <v>1848</v>
      </c>
      <c r="J22" s="1">
        <v>1768</v>
      </c>
      <c r="K22" s="1">
        <v>80</v>
      </c>
      <c r="L22" s="1">
        <v>1963</v>
      </c>
      <c r="M22" s="1">
        <v>1912</v>
      </c>
      <c r="N22" s="1">
        <v>51</v>
      </c>
      <c r="P22" s="1">
        <v>2589</v>
      </c>
      <c r="Q22" s="1">
        <v>2515</v>
      </c>
      <c r="R22" s="1">
        <v>74</v>
      </c>
      <c r="T22" s="1">
        <v>1560</v>
      </c>
      <c r="U22" s="1">
        <v>1515</v>
      </c>
      <c r="V22" s="1">
        <v>45</v>
      </c>
      <c r="X22" s="1">
        <v>2394</v>
      </c>
      <c r="Y22" s="1">
        <v>2346</v>
      </c>
      <c r="Z22" s="1">
        <v>48</v>
      </c>
      <c r="AB22" s="1">
        <v>2369</v>
      </c>
      <c r="AC22" s="1">
        <v>2324</v>
      </c>
      <c r="AD22" s="1">
        <v>45</v>
      </c>
      <c r="AF22" s="1">
        <v>3366</v>
      </c>
      <c r="AG22" s="1">
        <v>3310</v>
      </c>
      <c r="AH22" s="1">
        <v>55</v>
      </c>
      <c r="AJ22" s="1">
        <v>2147</v>
      </c>
      <c r="AK22" s="1">
        <v>2094</v>
      </c>
      <c r="AL22" s="1">
        <v>53</v>
      </c>
      <c r="AN22" s="1">
        <v>1158</v>
      </c>
      <c r="AO22" s="1">
        <v>1142</v>
      </c>
      <c r="AP22" s="1">
        <v>16</v>
      </c>
      <c r="AR22" s="1">
        <v>1970</v>
      </c>
      <c r="AS22" s="1">
        <v>1861</v>
      </c>
      <c r="AT22" s="1">
        <v>109</v>
      </c>
      <c r="AV22" s="1">
        <v>1792</v>
      </c>
      <c r="AW22" s="1">
        <v>1648</v>
      </c>
      <c r="AX22" s="1">
        <v>140</v>
      </c>
      <c r="AZ22" s="1">
        <v>1595</v>
      </c>
      <c r="BA22" s="1">
        <v>1560</v>
      </c>
      <c r="BB22" s="1">
        <v>35</v>
      </c>
      <c r="BD22" s="1">
        <v>1404</v>
      </c>
      <c r="BE22" s="1">
        <v>1368</v>
      </c>
      <c r="BF22" s="1">
        <v>36</v>
      </c>
      <c r="BH22" s="1">
        <v>2015</v>
      </c>
      <c r="BI22" s="1">
        <v>1987</v>
      </c>
      <c r="BJ22" s="1">
        <v>28</v>
      </c>
      <c r="BL22" s="1">
        <v>2474</v>
      </c>
      <c r="BM22" s="1">
        <v>2420</v>
      </c>
      <c r="BN22" s="1">
        <v>54</v>
      </c>
      <c r="BP22" s="1">
        <v>1419</v>
      </c>
      <c r="BQ22" s="1">
        <v>1369</v>
      </c>
      <c r="BR22" s="1">
        <v>50</v>
      </c>
      <c r="BT22" s="1">
        <v>2066</v>
      </c>
      <c r="BU22" s="1">
        <v>2028</v>
      </c>
      <c r="BV22" s="1">
        <v>38</v>
      </c>
      <c r="BX22" s="1">
        <v>3207</v>
      </c>
      <c r="BY22" s="1">
        <v>3179</v>
      </c>
      <c r="BZ22" s="1">
        <v>28</v>
      </c>
      <c r="CB22" s="1">
        <v>2818</v>
      </c>
      <c r="CC22" s="1">
        <v>2785</v>
      </c>
      <c r="CD22" s="1">
        <v>33</v>
      </c>
      <c r="CF22" s="8">
        <v>1776</v>
      </c>
      <c r="CG22" s="8">
        <v>1755</v>
      </c>
      <c r="CH22" s="8">
        <v>21</v>
      </c>
      <c r="CI22" s="7"/>
      <c r="CJ22" s="1">
        <v>811</v>
      </c>
      <c r="CK22" s="1">
        <v>793</v>
      </c>
      <c r="CL22" s="1">
        <v>17</v>
      </c>
      <c r="CN22" s="1">
        <v>1006</v>
      </c>
      <c r="CO22" s="1">
        <v>978</v>
      </c>
      <c r="CP22" s="1">
        <v>28</v>
      </c>
      <c r="CR22" s="1">
        <v>924</v>
      </c>
      <c r="CS22" s="1">
        <v>913</v>
      </c>
      <c r="CT22" s="1">
        <v>11</v>
      </c>
      <c r="CV22" s="1">
        <v>1238</v>
      </c>
      <c r="CW22" s="1">
        <v>1224</v>
      </c>
      <c r="CX22" s="1">
        <v>14</v>
      </c>
      <c r="CZ22" s="1">
        <v>1814</v>
      </c>
      <c r="DA22" s="1">
        <v>1805</v>
      </c>
      <c r="DB22" s="1">
        <v>9</v>
      </c>
      <c r="DD22" s="12">
        <v>1828</v>
      </c>
      <c r="DE22" s="12">
        <v>1815</v>
      </c>
      <c r="DF22" s="12">
        <v>13</v>
      </c>
      <c r="DG22" s="12"/>
      <c r="DH22" s="15">
        <v>2793</v>
      </c>
      <c r="DI22" s="15">
        <v>2773</v>
      </c>
      <c r="DJ22" s="15">
        <v>20</v>
      </c>
      <c r="DK22" s="15"/>
      <c r="DL22" s="15">
        <v>761</v>
      </c>
      <c r="DM22" s="15">
        <v>737</v>
      </c>
      <c r="DN22" s="15">
        <v>24</v>
      </c>
      <c r="DO22" s="15"/>
      <c r="DP22" s="1">
        <v>2429</v>
      </c>
      <c r="DQ22" s="1">
        <v>2386</v>
      </c>
      <c r="DR22" s="1">
        <v>43</v>
      </c>
    </row>
    <row r="23" spans="1:123" x14ac:dyDescent="0.25">
      <c r="A23" s="1" t="s">
        <v>37</v>
      </c>
      <c r="B23" s="1" t="s">
        <v>38</v>
      </c>
      <c r="C23" s="1">
        <v>538</v>
      </c>
      <c r="D23" s="1">
        <v>377</v>
      </c>
      <c r="E23" s="1">
        <v>161</v>
      </c>
      <c r="F23" s="1">
        <v>775</v>
      </c>
      <c r="G23" s="1">
        <v>723</v>
      </c>
      <c r="H23" s="1">
        <v>52</v>
      </c>
      <c r="I23" s="1">
        <v>733</v>
      </c>
      <c r="J23" s="1">
        <v>604</v>
      </c>
      <c r="K23" s="1">
        <v>129</v>
      </c>
      <c r="L23" s="1">
        <v>1039</v>
      </c>
      <c r="M23" s="1">
        <v>975</v>
      </c>
      <c r="N23" s="1">
        <v>64</v>
      </c>
      <c r="P23" s="1">
        <v>1009</v>
      </c>
      <c r="Q23" s="1">
        <v>970</v>
      </c>
      <c r="R23" s="1">
        <v>39</v>
      </c>
      <c r="T23" s="1">
        <v>760</v>
      </c>
      <c r="U23" s="1">
        <v>723</v>
      </c>
      <c r="V23" s="1">
        <v>37</v>
      </c>
      <c r="X23" s="1">
        <v>634</v>
      </c>
      <c r="Y23" s="1">
        <v>616</v>
      </c>
      <c r="Z23" s="1">
        <v>18</v>
      </c>
      <c r="AB23" s="1">
        <v>801</v>
      </c>
      <c r="AC23" s="1">
        <v>773</v>
      </c>
      <c r="AD23" s="1">
        <v>28</v>
      </c>
      <c r="AF23" s="1">
        <v>1225</v>
      </c>
      <c r="AG23" s="1">
        <v>1197</v>
      </c>
      <c r="AH23" s="1">
        <v>28</v>
      </c>
      <c r="AJ23" s="1">
        <v>922</v>
      </c>
      <c r="AK23" s="1">
        <v>903</v>
      </c>
      <c r="AL23" s="1">
        <v>19</v>
      </c>
      <c r="AN23" s="1">
        <v>590</v>
      </c>
      <c r="AO23" s="1">
        <v>582</v>
      </c>
      <c r="AP23" s="1">
        <v>8</v>
      </c>
      <c r="AR23" s="1">
        <v>1937</v>
      </c>
      <c r="AS23" s="1">
        <v>1892</v>
      </c>
      <c r="AT23" s="1">
        <v>45</v>
      </c>
      <c r="AV23" s="1">
        <v>1125</v>
      </c>
      <c r="AW23" s="1">
        <v>1038</v>
      </c>
      <c r="AX23" s="1">
        <v>87</v>
      </c>
      <c r="AZ23" s="1">
        <v>1252</v>
      </c>
      <c r="BA23" s="1">
        <v>1229</v>
      </c>
      <c r="BB23" s="1">
        <v>23</v>
      </c>
      <c r="BD23" s="1">
        <v>777</v>
      </c>
      <c r="BE23" s="1">
        <v>766</v>
      </c>
      <c r="BF23" s="1">
        <v>11</v>
      </c>
      <c r="BH23" s="1">
        <v>942</v>
      </c>
      <c r="BI23" s="1">
        <v>917</v>
      </c>
      <c r="BJ23" s="1">
        <v>25</v>
      </c>
      <c r="BL23" s="1">
        <v>1848</v>
      </c>
      <c r="BM23" s="1">
        <v>1738</v>
      </c>
      <c r="BN23" s="1">
        <v>110</v>
      </c>
      <c r="BP23" s="1">
        <v>989</v>
      </c>
      <c r="BQ23" s="1">
        <v>946</v>
      </c>
      <c r="BR23" s="1">
        <v>43</v>
      </c>
      <c r="BT23" s="1">
        <v>813</v>
      </c>
      <c r="BU23" s="1">
        <v>788</v>
      </c>
      <c r="BV23" s="1">
        <v>25</v>
      </c>
      <c r="BX23" s="1">
        <v>1211</v>
      </c>
      <c r="BY23" s="1">
        <v>1176</v>
      </c>
      <c r="BZ23" s="1">
        <v>35</v>
      </c>
      <c r="CB23" s="1">
        <v>1146</v>
      </c>
      <c r="CC23" s="1">
        <v>1107</v>
      </c>
      <c r="CD23" s="1">
        <v>39</v>
      </c>
      <c r="CF23" s="8">
        <v>952</v>
      </c>
      <c r="CG23" s="8">
        <v>891</v>
      </c>
      <c r="CH23" s="8">
        <v>61</v>
      </c>
      <c r="CI23" s="7"/>
      <c r="CJ23" s="1">
        <v>1218</v>
      </c>
      <c r="CK23" s="1">
        <v>1152</v>
      </c>
      <c r="CL23" s="1">
        <v>66</v>
      </c>
      <c r="CN23" s="1">
        <v>1323</v>
      </c>
      <c r="CO23" s="1">
        <v>1282</v>
      </c>
      <c r="CP23" s="1">
        <v>41</v>
      </c>
      <c r="CR23" s="1">
        <v>1155</v>
      </c>
      <c r="CS23" s="1">
        <v>1082</v>
      </c>
      <c r="CT23" s="1">
        <v>73</v>
      </c>
      <c r="CV23" s="1">
        <v>1167</v>
      </c>
      <c r="CW23" s="1">
        <v>1144</v>
      </c>
      <c r="CX23" s="1">
        <v>23</v>
      </c>
      <c r="CZ23" s="1">
        <v>1154</v>
      </c>
      <c r="DA23" s="1">
        <v>1104</v>
      </c>
      <c r="DB23" s="1">
        <v>50</v>
      </c>
      <c r="DD23" s="12">
        <v>944</v>
      </c>
      <c r="DE23" s="12">
        <v>911</v>
      </c>
      <c r="DF23" s="12">
        <v>33</v>
      </c>
      <c r="DG23" s="12"/>
      <c r="DH23" s="15">
        <v>1214</v>
      </c>
      <c r="DI23" s="15">
        <v>1181</v>
      </c>
      <c r="DJ23" s="15">
        <v>33</v>
      </c>
      <c r="DK23" s="15"/>
      <c r="DL23" s="15">
        <v>1141</v>
      </c>
      <c r="DM23" s="15">
        <v>1125</v>
      </c>
      <c r="DN23" s="15">
        <v>16</v>
      </c>
      <c r="DO23" s="15"/>
      <c r="DP23" s="1">
        <v>1009</v>
      </c>
      <c r="DQ23" s="1">
        <v>998</v>
      </c>
      <c r="DR23" s="1">
        <v>11</v>
      </c>
    </row>
    <row r="24" spans="1:123" x14ac:dyDescent="0.25">
      <c r="A24" s="1" t="s">
        <v>39</v>
      </c>
      <c r="B24" s="1" t="s">
        <v>40</v>
      </c>
      <c r="C24" s="1">
        <v>69112</v>
      </c>
      <c r="D24" s="1">
        <v>64103</v>
      </c>
      <c r="E24" s="1">
        <v>5009</v>
      </c>
      <c r="F24" s="1">
        <v>110020</v>
      </c>
      <c r="G24" s="1">
        <v>108511</v>
      </c>
      <c r="H24" s="1">
        <v>1509</v>
      </c>
      <c r="I24" s="1">
        <v>77543</v>
      </c>
      <c r="J24" s="1">
        <v>76165</v>
      </c>
      <c r="K24" s="1">
        <v>1378</v>
      </c>
      <c r="L24" s="1">
        <v>118888</v>
      </c>
      <c r="M24" s="1">
        <v>117858</v>
      </c>
      <c r="N24" s="1">
        <v>1030</v>
      </c>
      <c r="P24" s="1">
        <v>95321</v>
      </c>
      <c r="Q24" s="1">
        <v>94394</v>
      </c>
      <c r="R24" s="1">
        <v>926</v>
      </c>
      <c r="T24" s="1">
        <v>58444</v>
      </c>
      <c r="U24" s="1">
        <v>57770</v>
      </c>
      <c r="V24" s="1">
        <v>674</v>
      </c>
      <c r="X24" s="1">
        <v>210996</v>
      </c>
      <c r="Y24" s="1">
        <v>210263</v>
      </c>
      <c r="Z24" s="1">
        <v>728</v>
      </c>
      <c r="AB24" s="1">
        <v>112071</v>
      </c>
      <c r="AC24" s="1">
        <v>111558</v>
      </c>
      <c r="AD24" s="1">
        <v>513</v>
      </c>
      <c r="AF24" s="1">
        <v>105979</v>
      </c>
      <c r="AG24" s="1">
        <v>104972</v>
      </c>
      <c r="AH24" s="1">
        <v>1006</v>
      </c>
      <c r="AJ24" s="1">
        <v>82036</v>
      </c>
      <c r="AK24" s="1">
        <v>81310</v>
      </c>
      <c r="AL24" s="1">
        <v>721</v>
      </c>
      <c r="AN24" s="1">
        <v>50848</v>
      </c>
      <c r="AO24" s="1">
        <v>50337</v>
      </c>
      <c r="AP24" s="1">
        <v>511</v>
      </c>
      <c r="AR24" s="1">
        <v>102175</v>
      </c>
      <c r="AS24" s="1">
        <v>101592</v>
      </c>
      <c r="AT24" s="1">
        <v>518</v>
      </c>
      <c r="AV24" s="1">
        <v>85643</v>
      </c>
      <c r="AW24" s="1">
        <v>84910</v>
      </c>
      <c r="AX24" s="1">
        <v>732</v>
      </c>
      <c r="AZ24" s="1">
        <v>970432</v>
      </c>
      <c r="BA24" s="1">
        <v>966674</v>
      </c>
      <c r="BB24" s="1">
        <v>3746</v>
      </c>
      <c r="BD24" s="1">
        <v>225951</v>
      </c>
      <c r="BE24" s="1">
        <v>225688</v>
      </c>
      <c r="BF24" s="1">
        <v>258</v>
      </c>
      <c r="BH24" s="1">
        <v>56330</v>
      </c>
      <c r="BI24" s="1">
        <v>55979</v>
      </c>
      <c r="BJ24" s="1">
        <v>344</v>
      </c>
      <c r="BL24" s="1">
        <v>63255</v>
      </c>
      <c r="BM24" s="1">
        <v>62855</v>
      </c>
      <c r="BN24" s="1">
        <v>395</v>
      </c>
      <c r="BP24" s="1">
        <v>85984</v>
      </c>
      <c r="BQ24" s="1">
        <v>85439</v>
      </c>
      <c r="BR24" s="1">
        <v>540</v>
      </c>
      <c r="BT24" s="1">
        <v>78195</v>
      </c>
      <c r="BU24" s="1">
        <v>77939</v>
      </c>
      <c r="BV24" s="1">
        <v>256</v>
      </c>
      <c r="BX24" s="1">
        <v>82672</v>
      </c>
      <c r="BY24" s="1">
        <v>81989</v>
      </c>
      <c r="BZ24" s="1">
        <v>683</v>
      </c>
      <c r="CB24" s="1">
        <v>79026</v>
      </c>
      <c r="CC24" s="1">
        <v>78561</v>
      </c>
      <c r="CD24" s="1">
        <v>465</v>
      </c>
      <c r="CF24" s="8">
        <v>71668</v>
      </c>
      <c r="CG24" s="8">
        <v>71339</v>
      </c>
      <c r="CH24" s="8">
        <v>329</v>
      </c>
      <c r="CI24" s="7"/>
      <c r="CJ24" s="1">
        <v>87974</v>
      </c>
      <c r="CK24" s="1">
        <v>87774</v>
      </c>
      <c r="CL24" s="1">
        <v>200</v>
      </c>
      <c r="CN24" s="1">
        <v>65142</v>
      </c>
      <c r="CO24" s="1">
        <v>64945</v>
      </c>
      <c r="CP24" s="1">
        <v>194</v>
      </c>
      <c r="CR24" s="1">
        <v>63516</v>
      </c>
      <c r="CS24" s="1">
        <v>63302</v>
      </c>
      <c r="CT24" s="1">
        <v>214</v>
      </c>
      <c r="CV24" s="1">
        <v>63170</v>
      </c>
      <c r="CW24" s="1">
        <v>62974</v>
      </c>
      <c r="CX24" s="1">
        <v>196</v>
      </c>
      <c r="CZ24" s="1">
        <v>63852</v>
      </c>
      <c r="DA24" s="1">
        <v>63685</v>
      </c>
      <c r="DB24" s="1">
        <v>167</v>
      </c>
      <c r="DD24" s="12">
        <v>57889</v>
      </c>
      <c r="DE24" s="12">
        <v>57707</v>
      </c>
      <c r="DF24" s="12">
        <v>182</v>
      </c>
      <c r="DG24" s="12"/>
      <c r="DH24" s="15">
        <v>87435</v>
      </c>
      <c r="DI24" s="15">
        <v>87183</v>
      </c>
      <c r="DJ24" s="15">
        <v>252</v>
      </c>
      <c r="DK24" s="15"/>
      <c r="DL24" s="15">
        <v>58331</v>
      </c>
      <c r="DM24" s="15">
        <v>58123</v>
      </c>
      <c r="DN24" s="15">
        <v>208</v>
      </c>
      <c r="DO24" s="15"/>
      <c r="DP24" s="1">
        <v>52941</v>
      </c>
      <c r="DQ24" s="1">
        <v>52821</v>
      </c>
      <c r="DR24" s="1">
        <v>120</v>
      </c>
    </row>
    <row r="25" spans="1:123" x14ac:dyDescent="0.25">
      <c r="A25" s="1" t="s">
        <v>41</v>
      </c>
      <c r="B25" s="1" t="s">
        <v>42</v>
      </c>
      <c r="C25" s="1">
        <v>5950</v>
      </c>
      <c r="D25" s="1">
        <v>5453</v>
      </c>
      <c r="E25" s="1">
        <v>497</v>
      </c>
      <c r="F25" s="1">
        <v>5364</v>
      </c>
      <c r="G25" s="1">
        <v>5259</v>
      </c>
      <c r="H25" s="1">
        <v>105</v>
      </c>
      <c r="I25" s="1">
        <v>9601</v>
      </c>
      <c r="J25" s="1">
        <v>9375</v>
      </c>
      <c r="K25" s="1">
        <v>226</v>
      </c>
      <c r="L25" s="1">
        <v>48578</v>
      </c>
      <c r="M25" s="1">
        <v>48491</v>
      </c>
      <c r="N25" s="1">
        <v>87</v>
      </c>
      <c r="P25" s="1">
        <v>17337</v>
      </c>
      <c r="Q25" s="1">
        <v>17298</v>
      </c>
      <c r="R25" s="1">
        <v>39</v>
      </c>
      <c r="T25" s="1">
        <v>16735</v>
      </c>
      <c r="U25" s="1">
        <v>16700</v>
      </c>
      <c r="V25" s="1">
        <v>35</v>
      </c>
      <c r="X25" s="1">
        <v>17722</v>
      </c>
      <c r="Y25" s="1">
        <v>17700</v>
      </c>
      <c r="Z25" s="1">
        <v>22</v>
      </c>
      <c r="AB25" s="1">
        <v>29692</v>
      </c>
      <c r="AC25" s="1">
        <v>29664</v>
      </c>
      <c r="AD25" s="1">
        <v>27</v>
      </c>
      <c r="AF25" s="1">
        <v>13383</v>
      </c>
      <c r="AG25" s="1">
        <v>13357</v>
      </c>
      <c r="AH25" s="1">
        <v>26</v>
      </c>
      <c r="AJ25" s="1">
        <v>12346</v>
      </c>
      <c r="AK25" s="1">
        <v>12314</v>
      </c>
      <c r="AL25" s="1">
        <v>32</v>
      </c>
      <c r="AN25" s="1">
        <v>5084</v>
      </c>
      <c r="AO25" s="1">
        <v>5071</v>
      </c>
      <c r="AP25" s="1">
        <v>13</v>
      </c>
      <c r="AR25" s="1">
        <v>18052</v>
      </c>
      <c r="AS25" s="1">
        <v>18036</v>
      </c>
      <c r="AT25" s="1">
        <v>16</v>
      </c>
      <c r="AV25" s="1">
        <v>6576</v>
      </c>
      <c r="AW25" s="1">
        <v>6551</v>
      </c>
      <c r="AX25" s="1">
        <v>25</v>
      </c>
      <c r="AZ25" s="1">
        <v>13535</v>
      </c>
      <c r="BA25" s="1">
        <v>13503</v>
      </c>
      <c r="BB25" s="1">
        <v>32</v>
      </c>
      <c r="BD25" s="1">
        <v>10712</v>
      </c>
      <c r="BE25" s="1">
        <v>10688</v>
      </c>
      <c r="BF25" s="1">
        <v>23</v>
      </c>
      <c r="BH25" s="1">
        <v>4483</v>
      </c>
      <c r="BI25" s="1">
        <v>4451</v>
      </c>
      <c r="BJ25" s="1">
        <v>32</v>
      </c>
      <c r="BL25" s="1">
        <v>2402</v>
      </c>
      <c r="BM25" s="1">
        <v>2370</v>
      </c>
      <c r="BN25" s="1">
        <v>32</v>
      </c>
      <c r="BP25" s="1">
        <v>1605</v>
      </c>
      <c r="BQ25" s="1">
        <v>1579</v>
      </c>
      <c r="BR25" s="1">
        <v>26</v>
      </c>
      <c r="BT25" s="1">
        <v>8554</v>
      </c>
      <c r="BU25" s="1">
        <v>8524</v>
      </c>
      <c r="BV25" s="1">
        <v>30</v>
      </c>
      <c r="BX25" s="1">
        <v>5174</v>
      </c>
      <c r="BY25" s="1">
        <v>5143</v>
      </c>
      <c r="BZ25" s="1">
        <v>31</v>
      </c>
      <c r="CB25" s="1">
        <v>4087</v>
      </c>
      <c r="CC25" s="1">
        <v>4052</v>
      </c>
      <c r="CD25" s="1">
        <v>35</v>
      </c>
      <c r="CF25" s="8">
        <v>1580</v>
      </c>
      <c r="CG25" s="8">
        <v>1517</v>
      </c>
      <c r="CH25" s="8">
        <v>63</v>
      </c>
      <c r="CI25" s="7"/>
      <c r="CJ25" s="1">
        <v>6627</v>
      </c>
      <c r="CK25" s="1">
        <v>6607</v>
      </c>
      <c r="CL25" s="1">
        <v>20</v>
      </c>
      <c r="CN25" s="1">
        <v>4087</v>
      </c>
      <c r="CO25" s="1">
        <v>4064</v>
      </c>
      <c r="CP25" s="1">
        <v>23</v>
      </c>
      <c r="CR25" s="1">
        <v>1454</v>
      </c>
      <c r="CS25" s="1">
        <v>1408</v>
      </c>
      <c r="CT25" s="1">
        <v>46</v>
      </c>
      <c r="CV25" s="1">
        <v>2011</v>
      </c>
      <c r="CW25" s="1">
        <v>1998</v>
      </c>
      <c r="CX25" s="1">
        <v>13</v>
      </c>
      <c r="CZ25" s="1">
        <v>1385</v>
      </c>
      <c r="DA25" s="1">
        <v>1375</v>
      </c>
      <c r="DB25" s="1">
        <v>10</v>
      </c>
      <c r="DD25" s="12">
        <v>3244</v>
      </c>
      <c r="DE25" s="12">
        <v>3235</v>
      </c>
      <c r="DF25" s="12">
        <v>9</v>
      </c>
      <c r="DG25" s="12"/>
      <c r="DH25" s="15">
        <v>3935</v>
      </c>
      <c r="DI25" s="15">
        <v>3925</v>
      </c>
      <c r="DJ25" s="15">
        <v>10</v>
      </c>
      <c r="DK25" s="15"/>
      <c r="DL25" s="15">
        <v>537</v>
      </c>
      <c r="DM25" s="15">
        <v>514</v>
      </c>
      <c r="DN25" s="15">
        <v>23</v>
      </c>
      <c r="DO25" s="15"/>
      <c r="DP25" s="1">
        <v>1020</v>
      </c>
      <c r="DQ25" s="1">
        <v>1006</v>
      </c>
      <c r="DR25" s="1">
        <v>14</v>
      </c>
    </row>
    <row r="26" spans="1:123" x14ac:dyDescent="0.25">
      <c r="DD26" s="12"/>
      <c r="DE26" s="12"/>
      <c r="DF26" s="12"/>
      <c r="DG26" s="12"/>
      <c r="DH26" s="15"/>
      <c r="DI26" s="15"/>
      <c r="DJ26" s="15"/>
      <c r="DK26" s="15"/>
      <c r="DL26" s="15"/>
      <c r="DM26" s="15"/>
      <c r="DN26" s="15"/>
      <c r="DO26" s="15"/>
    </row>
    <row r="27" spans="1:123" x14ac:dyDescent="0.25">
      <c r="A27" s="18" t="s">
        <v>43</v>
      </c>
      <c r="B27" s="18"/>
      <c r="C27" s="2">
        <f>C28</f>
        <v>410099</v>
      </c>
      <c r="D27" s="2">
        <f t="shared" ref="D27" si="91">SUM(D28)</f>
        <v>403075</v>
      </c>
      <c r="E27" s="2">
        <f t="shared" ref="E27:AC27" si="92">E28</f>
        <v>7024</v>
      </c>
      <c r="F27" s="2">
        <f t="shared" si="92"/>
        <v>267489</v>
      </c>
      <c r="G27" s="2">
        <f t="shared" ref="G27" si="93">SUM(G28)</f>
        <v>247976</v>
      </c>
      <c r="H27" s="2">
        <f t="shared" si="92"/>
        <v>19513</v>
      </c>
      <c r="I27" s="2">
        <f t="shared" si="92"/>
        <v>180050</v>
      </c>
      <c r="J27" s="2">
        <f t="shared" ref="J27" si="94">SUM(J28)</f>
        <v>165957</v>
      </c>
      <c r="K27" s="2">
        <f t="shared" si="92"/>
        <v>14093</v>
      </c>
      <c r="L27" s="2">
        <f t="shared" si="92"/>
        <v>247062</v>
      </c>
      <c r="M27" s="2">
        <f t="shared" si="92"/>
        <v>241300</v>
      </c>
      <c r="N27" s="2">
        <f t="shared" si="92"/>
        <v>5762</v>
      </c>
      <c r="O27" s="2"/>
      <c r="P27" s="2">
        <f t="shared" si="92"/>
        <v>201730</v>
      </c>
      <c r="Q27" s="2">
        <f t="shared" si="92"/>
        <v>197711</v>
      </c>
      <c r="R27" s="2">
        <f t="shared" si="92"/>
        <v>4019</v>
      </c>
      <c r="S27" s="2"/>
      <c r="T27" s="2">
        <f t="shared" si="92"/>
        <v>178164</v>
      </c>
      <c r="U27" s="2">
        <f t="shared" si="92"/>
        <v>175149</v>
      </c>
      <c r="V27" s="2">
        <f t="shared" si="92"/>
        <v>3012</v>
      </c>
      <c r="W27" s="2"/>
      <c r="X27" s="2">
        <f t="shared" si="92"/>
        <v>199882</v>
      </c>
      <c r="Y27" s="2">
        <f t="shared" si="92"/>
        <v>195956</v>
      </c>
      <c r="Z27" s="2">
        <f t="shared" si="92"/>
        <v>3528</v>
      </c>
      <c r="AA27" s="2">
        <f t="shared" si="92"/>
        <v>0</v>
      </c>
      <c r="AB27" s="2">
        <f t="shared" si="92"/>
        <v>292938</v>
      </c>
      <c r="AC27" s="2">
        <f t="shared" si="92"/>
        <v>289329</v>
      </c>
      <c r="AD27" s="2">
        <f>AD28</f>
        <v>3348</v>
      </c>
      <c r="AE27" s="2"/>
      <c r="AF27" s="2">
        <f t="shared" ref="AF27:AX27" si="95">AF28</f>
        <v>225283</v>
      </c>
      <c r="AG27" s="2">
        <f t="shared" si="95"/>
        <v>221644</v>
      </c>
      <c r="AH27" s="2">
        <f t="shared" si="95"/>
        <v>3464</v>
      </c>
      <c r="AI27" s="2"/>
      <c r="AJ27" s="2">
        <f t="shared" si="95"/>
        <v>186183</v>
      </c>
      <c r="AK27" s="2">
        <f t="shared" si="95"/>
        <v>183418</v>
      </c>
      <c r="AL27" s="2">
        <f t="shared" si="95"/>
        <v>2719</v>
      </c>
      <c r="AM27" s="2"/>
      <c r="AN27" s="2">
        <f t="shared" si="95"/>
        <v>112196</v>
      </c>
      <c r="AO27" s="2">
        <f t="shared" si="95"/>
        <v>110877</v>
      </c>
      <c r="AP27" s="2">
        <f t="shared" si="95"/>
        <v>1317</v>
      </c>
      <c r="AQ27" s="2"/>
      <c r="AR27" s="2">
        <f t="shared" si="95"/>
        <v>399536</v>
      </c>
      <c r="AS27" s="2">
        <f t="shared" si="95"/>
        <v>398321</v>
      </c>
      <c r="AT27" s="2">
        <f t="shared" si="95"/>
        <v>957</v>
      </c>
      <c r="AU27" s="2"/>
      <c r="AV27" s="2">
        <f t="shared" si="95"/>
        <v>315093</v>
      </c>
      <c r="AW27" s="2">
        <f t="shared" si="95"/>
        <v>313990</v>
      </c>
      <c r="AX27" s="2">
        <f t="shared" si="95"/>
        <v>1100</v>
      </c>
      <c r="AZ27" s="2">
        <f t="shared" ref="AZ27:BB27" si="96">AZ28</f>
        <v>191029</v>
      </c>
      <c r="BA27" s="2">
        <f t="shared" si="96"/>
        <v>190128</v>
      </c>
      <c r="BB27" s="2">
        <f t="shared" si="96"/>
        <v>899</v>
      </c>
      <c r="BD27" s="2">
        <f t="shared" ref="BD27:BF27" si="97">BD28</f>
        <v>184857</v>
      </c>
      <c r="BE27" s="2">
        <f t="shared" si="97"/>
        <v>184311</v>
      </c>
      <c r="BF27" s="2">
        <f t="shared" si="97"/>
        <v>544</v>
      </c>
      <c r="BG27" s="2"/>
      <c r="BH27" s="2">
        <f t="shared" ref="BH27:BJ27" si="98">BH28</f>
        <v>128110</v>
      </c>
      <c r="BI27" s="2">
        <f t="shared" si="98"/>
        <v>127492</v>
      </c>
      <c r="BJ27" s="2">
        <f t="shared" si="98"/>
        <v>618</v>
      </c>
      <c r="BK27" s="2"/>
      <c r="BL27" s="2">
        <f t="shared" ref="BL27:BN27" si="99">BL28</f>
        <v>128580</v>
      </c>
      <c r="BM27" s="2">
        <f t="shared" si="99"/>
        <v>127743</v>
      </c>
      <c r="BN27" s="2">
        <f t="shared" si="99"/>
        <v>835</v>
      </c>
      <c r="BO27" s="2"/>
      <c r="BP27" s="2">
        <f t="shared" ref="BP27:BR27" si="100">BP28</f>
        <v>102640</v>
      </c>
      <c r="BQ27" s="2">
        <f t="shared" si="100"/>
        <v>102192</v>
      </c>
      <c r="BR27" s="2">
        <f t="shared" si="100"/>
        <v>447</v>
      </c>
      <c r="BS27" s="2"/>
      <c r="BT27" s="2">
        <f t="shared" ref="BT27:BV27" si="101">BT28</f>
        <v>131213</v>
      </c>
      <c r="BU27" s="2">
        <f t="shared" si="101"/>
        <v>130583</v>
      </c>
      <c r="BV27" s="2">
        <f t="shared" si="101"/>
        <v>628</v>
      </c>
      <c r="BW27" s="2"/>
      <c r="BX27" s="2">
        <f t="shared" ref="BX27:BZ27" si="102">BX28</f>
        <v>137025</v>
      </c>
      <c r="BY27" s="2">
        <f t="shared" si="102"/>
        <v>136529</v>
      </c>
      <c r="BZ27" s="2">
        <f t="shared" si="102"/>
        <v>496</v>
      </c>
      <c r="CA27" s="2"/>
      <c r="CB27" s="2">
        <f t="shared" ref="CB27:CD27" si="103">CB28</f>
        <v>293957</v>
      </c>
      <c r="CC27" s="2">
        <f t="shared" si="103"/>
        <v>293386</v>
      </c>
      <c r="CD27" s="2">
        <f t="shared" si="103"/>
        <v>571</v>
      </c>
      <c r="CE27" s="2"/>
      <c r="CF27" s="9">
        <v>300630</v>
      </c>
      <c r="CG27" s="9">
        <v>300000</v>
      </c>
      <c r="CH27" s="9">
        <v>630</v>
      </c>
      <c r="CI27" s="9"/>
      <c r="CJ27" s="2">
        <f t="shared" ref="CJ27:CL27" si="104">CJ28</f>
        <v>164324</v>
      </c>
      <c r="CK27" s="2">
        <f t="shared" si="104"/>
        <v>163353</v>
      </c>
      <c r="CL27" s="2">
        <f t="shared" si="104"/>
        <v>971</v>
      </c>
      <c r="CM27" s="2"/>
      <c r="CN27" s="2">
        <f t="shared" ref="CN27:CP27" si="105">CN28</f>
        <v>162443</v>
      </c>
      <c r="CO27" s="2">
        <f t="shared" si="105"/>
        <v>161548</v>
      </c>
      <c r="CP27" s="2">
        <f t="shared" si="105"/>
        <v>895</v>
      </c>
      <c r="CQ27" s="2"/>
      <c r="CR27" s="2">
        <f t="shared" ref="CR27:CT27" si="106">CR28</f>
        <v>166924</v>
      </c>
      <c r="CS27" s="2">
        <f t="shared" si="106"/>
        <v>166046</v>
      </c>
      <c r="CT27" s="2">
        <f t="shared" si="106"/>
        <v>878</v>
      </c>
      <c r="CU27" s="2"/>
      <c r="CV27" s="2">
        <f t="shared" ref="CV27:CX27" si="107">CV28</f>
        <v>396555</v>
      </c>
      <c r="CW27" s="2">
        <f t="shared" si="107"/>
        <v>395725</v>
      </c>
      <c r="CX27" s="2">
        <f t="shared" si="107"/>
        <v>829</v>
      </c>
      <c r="CY27" s="2"/>
      <c r="CZ27" s="2">
        <f t="shared" ref="CZ27:DB27" si="108">CZ28</f>
        <v>186092</v>
      </c>
      <c r="DA27" s="2">
        <f t="shared" si="108"/>
        <v>185630</v>
      </c>
      <c r="DB27" s="2">
        <f t="shared" si="108"/>
        <v>461</v>
      </c>
      <c r="DC27" s="2"/>
      <c r="DD27" s="13">
        <v>110403</v>
      </c>
      <c r="DE27" s="13">
        <v>109690</v>
      </c>
      <c r="DF27" s="13">
        <v>713</v>
      </c>
      <c r="DG27" s="13"/>
      <c r="DH27" s="16">
        <v>165897</v>
      </c>
      <c r="DI27" s="16">
        <v>165225</v>
      </c>
      <c r="DJ27" s="16">
        <v>672</v>
      </c>
      <c r="DK27" s="16"/>
      <c r="DL27" s="16">
        <v>101158</v>
      </c>
      <c r="DM27" s="16">
        <v>100722</v>
      </c>
      <c r="DN27" s="16">
        <v>435</v>
      </c>
      <c r="DO27" s="16"/>
      <c r="DP27" s="2">
        <v>106930</v>
      </c>
      <c r="DQ27" s="2">
        <v>106218</v>
      </c>
      <c r="DR27" s="2">
        <v>709</v>
      </c>
    </row>
    <row r="28" spans="1:123" x14ac:dyDescent="0.25">
      <c r="A28" s="1" t="s">
        <v>44</v>
      </c>
      <c r="B28" s="1" t="s">
        <v>45</v>
      </c>
      <c r="C28" s="1">
        <v>410099</v>
      </c>
      <c r="D28" s="1">
        <v>403075</v>
      </c>
      <c r="E28" s="1">
        <v>7024</v>
      </c>
      <c r="F28" s="1">
        <v>267489</v>
      </c>
      <c r="G28" s="1">
        <v>247976</v>
      </c>
      <c r="H28" s="1">
        <v>19513</v>
      </c>
      <c r="I28" s="1">
        <v>180050</v>
      </c>
      <c r="J28" s="1">
        <v>165957</v>
      </c>
      <c r="K28" s="1">
        <v>14093</v>
      </c>
      <c r="L28" s="1">
        <v>247062</v>
      </c>
      <c r="M28" s="1">
        <v>241300</v>
      </c>
      <c r="N28" s="1">
        <v>5762</v>
      </c>
      <c r="P28" s="1">
        <v>201730</v>
      </c>
      <c r="Q28" s="1">
        <v>197711</v>
      </c>
      <c r="R28" s="1">
        <v>4019</v>
      </c>
      <c r="T28" s="1">
        <v>178164</v>
      </c>
      <c r="U28" s="1">
        <v>175149</v>
      </c>
      <c r="V28" s="1">
        <v>3012</v>
      </c>
      <c r="X28" s="1">
        <v>199882</v>
      </c>
      <c r="Y28" s="1">
        <v>195956</v>
      </c>
      <c r="Z28" s="1">
        <v>3528</v>
      </c>
      <c r="AB28" s="1">
        <v>292938</v>
      </c>
      <c r="AC28" s="1">
        <v>289329</v>
      </c>
      <c r="AD28" s="1">
        <v>3348</v>
      </c>
      <c r="AF28" s="1">
        <v>225283</v>
      </c>
      <c r="AG28" s="1">
        <v>221644</v>
      </c>
      <c r="AH28" s="1">
        <v>3464</v>
      </c>
      <c r="AJ28" s="1">
        <v>186183</v>
      </c>
      <c r="AK28" s="1">
        <v>183418</v>
      </c>
      <c r="AL28" s="1">
        <v>2719</v>
      </c>
      <c r="AN28" s="1">
        <v>112196</v>
      </c>
      <c r="AO28" s="1">
        <v>110877</v>
      </c>
      <c r="AP28" s="1">
        <v>1317</v>
      </c>
      <c r="AR28" s="1">
        <v>399536</v>
      </c>
      <c r="AS28" s="1">
        <v>398321</v>
      </c>
      <c r="AT28" s="1">
        <v>957</v>
      </c>
      <c r="AV28" s="1">
        <v>315093</v>
      </c>
      <c r="AW28" s="1">
        <v>313990</v>
      </c>
      <c r="AX28" s="1">
        <v>1100</v>
      </c>
      <c r="AZ28" s="1">
        <v>191029</v>
      </c>
      <c r="BA28" s="1">
        <v>190128</v>
      </c>
      <c r="BB28" s="1">
        <v>899</v>
      </c>
      <c r="BD28" s="1">
        <v>184857</v>
      </c>
      <c r="BE28" s="1">
        <v>184311</v>
      </c>
      <c r="BF28" s="1">
        <v>544</v>
      </c>
      <c r="BH28" s="1">
        <v>128110</v>
      </c>
      <c r="BI28" s="1">
        <v>127492</v>
      </c>
      <c r="BJ28" s="1">
        <v>618</v>
      </c>
      <c r="BL28" s="1">
        <v>128580</v>
      </c>
      <c r="BM28" s="1">
        <v>127743</v>
      </c>
      <c r="BN28" s="1">
        <v>835</v>
      </c>
      <c r="BP28" s="1">
        <v>102640</v>
      </c>
      <c r="BQ28" s="1">
        <v>102192</v>
      </c>
      <c r="BR28" s="1">
        <v>447</v>
      </c>
      <c r="BT28" s="1">
        <v>131213</v>
      </c>
      <c r="BU28" s="1">
        <v>130583</v>
      </c>
      <c r="BV28" s="1">
        <v>628</v>
      </c>
      <c r="BX28" s="1">
        <v>137025</v>
      </c>
      <c r="BY28" s="1">
        <v>136529</v>
      </c>
      <c r="BZ28" s="1">
        <v>496</v>
      </c>
      <c r="CB28" s="1">
        <v>293957</v>
      </c>
      <c r="CC28" s="1">
        <v>293386</v>
      </c>
      <c r="CD28" s="1">
        <v>571</v>
      </c>
      <c r="CF28" s="8">
        <v>300630</v>
      </c>
      <c r="CG28" s="8">
        <v>300000</v>
      </c>
      <c r="CH28" s="8">
        <v>630</v>
      </c>
      <c r="CI28" s="7"/>
      <c r="CJ28" s="1">
        <v>164324</v>
      </c>
      <c r="CK28" s="1">
        <v>163353</v>
      </c>
      <c r="CL28" s="1">
        <v>971</v>
      </c>
      <c r="CN28" s="1">
        <v>162443</v>
      </c>
      <c r="CO28" s="1">
        <v>161548</v>
      </c>
      <c r="CP28" s="1">
        <v>895</v>
      </c>
      <c r="CR28" s="1">
        <v>166924</v>
      </c>
      <c r="CS28" s="1">
        <v>166046</v>
      </c>
      <c r="CT28" s="1">
        <v>878</v>
      </c>
      <c r="CV28" s="1">
        <v>396555</v>
      </c>
      <c r="CW28" s="1">
        <v>395725</v>
      </c>
      <c r="CX28" s="1">
        <v>829</v>
      </c>
      <c r="CZ28" s="1">
        <v>186092</v>
      </c>
      <c r="DA28" s="1">
        <v>185630</v>
      </c>
      <c r="DB28" s="1">
        <v>461</v>
      </c>
      <c r="DD28" s="12">
        <v>110403</v>
      </c>
      <c r="DE28" s="12">
        <v>109690</v>
      </c>
      <c r="DF28" s="12">
        <v>713</v>
      </c>
      <c r="DG28" s="12"/>
      <c r="DH28" s="15">
        <v>165897</v>
      </c>
      <c r="DI28" s="15">
        <v>165225</v>
      </c>
      <c r="DJ28" s="15">
        <v>672</v>
      </c>
      <c r="DK28" s="15"/>
      <c r="DL28" s="15">
        <v>101158</v>
      </c>
      <c r="DM28" s="15">
        <v>100722</v>
      </c>
      <c r="DN28" s="15">
        <v>435</v>
      </c>
      <c r="DO28" s="15"/>
      <c r="DP28" s="1">
        <v>106930</v>
      </c>
      <c r="DQ28" s="1">
        <v>106218</v>
      </c>
      <c r="DR28" s="1">
        <v>709</v>
      </c>
    </row>
    <row r="29" spans="1:123" x14ac:dyDescent="0.25">
      <c r="DD29" s="12"/>
      <c r="DE29" s="12"/>
      <c r="DF29" s="12"/>
      <c r="DG29" s="12"/>
      <c r="DH29" s="15"/>
      <c r="DI29" s="15"/>
      <c r="DJ29" s="15"/>
      <c r="DK29" s="15"/>
      <c r="DL29" s="15"/>
      <c r="DM29" s="15"/>
      <c r="DN29" s="15"/>
      <c r="DO29" s="15"/>
    </row>
    <row r="30" spans="1:123" x14ac:dyDescent="0.25">
      <c r="A30" s="18" t="s">
        <v>46</v>
      </c>
      <c r="B30" s="18"/>
      <c r="C30" s="2">
        <f>SUM(C31:C39)</f>
        <v>69250</v>
      </c>
      <c r="D30" s="2">
        <f>SUM(D31:D39)</f>
        <v>67643</v>
      </c>
      <c r="E30" s="2">
        <f t="shared" ref="E30:AX30" si="109">SUM(E31:E39)</f>
        <v>1607</v>
      </c>
      <c r="F30" s="2">
        <f t="shared" si="109"/>
        <v>81135</v>
      </c>
      <c r="G30" s="2">
        <f t="shared" si="109"/>
        <v>78863</v>
      </c>
      <c r="H30" s="2">
        <f t="shared" si="109"/>
        <v>2270</v>
      </c>
      <c r="I30" s="2">
        <f t="shared" si="109"/>
        <v>52498</v>
      </c>
      <c r="J30" s="2">
        <f t="shared" si="109"/>
        <v>51123</v>
      </c>
      <c r="K30" s="2">
        <f t="shared" si="109"/>
        <v>1368</v>
      </c>
      <c r="L30" s="2">
        <f t="shared" si="109"/>
        <v>76452</v>
      </c>
      <c r="M30" s="2">
        <f t="shared" si="109"/>
        <v>74638</v>
      </c>
      <c r="N30" s="2">
        <f t="shared" si="109"/>
        <v>1813</v>
      </c>
      <c r="O30" s="2"/>
      <c r="P30" s="2">
        <f t="shared" si="109"/>
        <v>82466</v>
      </c>
      <c r="Q30" s="2">
        <f t="shared" si="109"/>
        <v>80758</v>
      </c>
      <c r="R30" s="2">
        <f t="shared" si="109"/>
        <v>1706</v>
      </c>
      <c r="S30" s="2">
        <f t="shared" si="109"/>
        <v>0</v>
      </c>
      <c r="T30" s="2">
        <f t="shared" si="109"/>
        <v>51602</v>
      </c>
      <c r="U30" s="2">
        <f t="shared" si="109"/>
        <v>50313</v>
      </c>
      <c r="V30" s="2">
        <f t="shared" si="109"/>
        <v>1235</v>
      </c>
      <c r="W30" s="2">
        <f t="shared" si="109"/>
        <v>0</v>
      </c>
      <c r="X30" s="2">
        <f t="shared" si="109"/>
        <v>65212</v>
      </c>
      <c r="Y30" s="2">
        <f t="shared" si="109"/>
        <v>56415</v>
      </c>
      <c r="Z30" s="2">
        <f t="shared" si="109"/>
        <v>8792</v>
      </c>
      <c r="AA30" s="2">
        <f t="shared" si="109"/>
        <v>0</v>
      </c>
      <c r="AB30" s="2">
        <f t="shared" si="109"/>
        <v>55085</v>
      </c>
      <c r="AC30" s="2">
        <f t="shared" si="109"/>
        <v>53030</v>
      </c>
      <c r="AD30" s="2">
        <f t="shared" si="109"/>
        <v>2050</v>
      </c>
      <c r="AE30" s="2"/>
      <c r="AF30" s="2">
        <f t="shared" si="109"/>
        <v>68075</v>
      </c>
      <c r="AG30" s="2">
        <f t="shared" si="109"/>
        <v>66369</v>
      </c>
      <c r="AH30" s="2">
        <f t="shared" si="109"/>
        <v>1698</v>
      </c>
      <c r="AI30" s="2"/>
      <c r="AJ30" s="2">
        <f t="shared" si="109"/>
        <v>48226</v>
      </c>
      <c r="AK30" s="2">
        <f t="shared" si="109"/>
        <v>46886</v>
      </c>
      <c r="AL30" s="2">
        <f t="shared" si="109"/>
        <v>1328</v>
      </c>
      <c r="AM30" s="2"/>
      <c r="AN30" s="2">
        <f t="shared" si="109"/>
        <v>38151</v>
      </c>
      <c r="AO30" s="2">
        <f t="shared" si="109"/>
        <v>37130</v>
      </c>
      <c r="AP30" s="2">
        <f t="shared" si="109"/>
        <v>1000</v>
      </c>
      <c r="AQ30" s="2"/>
      <c r="AR30" s="2">
        <f t="shared" si="109"/>
        <v>107929</v>
      </c>
      <c r="AS30" s="2">
        <f t="shared" si="109"/>
        <v>106256</v>
      </c>
      <c r="AT30" s="2">
        <f t="shared" si="109"/>
        <v>1509</v>
      </c>
      <c r="AU30" s="2"/>
      <c r="AV30" s="2">
        <f t="shared" si="109"/>
        <v>59225</v>
      </c>
      <c r="AW30" s="2">
        <f t="shared" si="109"/>
        <v>57854</v>
      </c>
      <c r="AX30" s="2">
        <f t="shared" si="109"/>
        <v>1352</v>
      </c>
      <c r="AZ30" s="2">
        <f t="shared" ref="AZ30:BB30" si="110">SUM(AZ31:AZ39)</f>
        <v>50564</v>
      </c>
      <c r="BA30" s="2">
        <f t="shared" si="110"/>
        <v>49432</v>
      </c>
      <c r="BB30" s="2">
        <f t="shared" si="110"/>
        <v>1127</v>
      </c>
      <c r="BD30" s="2">
        <f t="shared" ref="BD30:BF30" si="111">SUM(BD31:BD39)</f>
        <v>33142</v>
      </c>
      <c r="BE30" s="2">
        <f t="shared" si="111"/>
        <v>32471</v>
      </c>
      <c r="BF30" s="2">
        <f t="shared" si="111"/>
        <v>662</v>
      </c>
      <c r="BG30" s="2"/>
      <c r="BH30" s="2">
        <f t="shared" ref="BH30:BJ30" si="112">SUM(BH31:BH39)</f>
        <v>40330</v>
      </c>
      <c r="BI30" s="2">
        <f t="shared" si="112"/>
        <v>39644</v>
      </c>
      <c r="BJ30" s="2">
        <f t="shared" si="112"/>
        <v>679</v>
      </c>
      <c r="BK30" s="2"/>
      <c r="BL30" s="2">
        <f t="shared" ref="BL30:BN30" si="113">SUM(BL31:BL39)</f>
        <v>52059</v>
      </c>
      <c r="BM30" s="2">
        <f t="shared" si="113"/>
        <v>50831</v>
      </c>
      <c r="BN30" s="2">
        <f t="shared" si="113"/>
        <v>1211</v>
      </c>
      <c r="BO30" s="2"/>
      <c r="BP30" s="2">
        <f t="shared" ref="BP30:BR30" si="114">SUM(BP31:BP39)</f>
        <v>61044</v>
      </c>
      <c r="BQ30" s="2">
        <f t="shared" si="114"/>
        <v>59500</v>
      </c>
      <c r="BR30" s="2">
        <f t="shared" si="114"/>
        <v>1517</v>
      </c>
      <c r="BT30" s="2">
        <f t="shared" ref="BT30:BV30" si="115">SUM(BT31:BT39)</f>
        <v>57305</v>
      </c>
      <c r="BU30" s="2">
        <f t="shared" si="115"/>
        <v>56452</v>
      </c>
      <c r="BV30" s="2">
        <f t="shared" si="115"/>
        <v>838</v>
      </c>
      <c r="BW30" s="2"/>
      <c r="BX30" s="2">
        <f t="shared" ref="BX30:BZ30" si="116">SUM(BX31:BX39)</f>
        <v>62622</v>
      </c>
      <c r="BY30" s="2">
        <f t="shared" si="116"/>
        <v>61638</v>
      </c>
      <c r="BZ30" s="2">
        <f t="shared" si="116"/>
        <v>975</v>
      </c>
      <c r="CA30" s="2"/>
      <c r="CB30" s="2">
        <f t="shared" ref="CB30:CD30" si="117">SUM(CB31:CB39)</f>
        <v>72834</v>
      </c>
      <c r="CC30" s="2">
        <f t="shared" si="117"/>
        <v>71832</v>
      </c>
      <c r="CD30" s="2">
        <f t="shared" si="117"/>
        <v>997</v>
      </c>
      <c r="CE30" s="2"/>
      <c r="CF30" s="9">
        <v>67360</v>
      </c>
      <c r="CG30" s="9">
        <v>66316</v>
      </c>
      <c r="CH30" s="9">
        <v>1039</v>
      </c>
      <c r="CI30" s="9"/>
      <c r="CJ30" s="2">
        <f t="shared" ref="CJ30:CL30" si="118">SUM(CJ31:CJ39)</f>
        <v>50190</v>
      </c>
      <c r="CK30" s="2">
        <f t="shared" si="118"/>
        <v>49535</v>
      </c>
      <c r="CL30" s="2">
        <f t="shared" si="118"/>
        <v>652</v>
      </c>
      <c r="CM30" s="2"/>
      <c r="CN30" s="2">
        <f t="shared" ref="CN30:CP30" si="119">SUM(CN31:CN39)</f>
        <v>73219</v>
      </c>
      <c r="CO30" s="2">
        <f t="shared" si="119"/>
        <v>72460</v>
      </c>
      <c r="CP30" s="2">
        <f t="shared" si="119"/>
        <v>756</v>
      </c>
      <c r="CQ30" s="2"/>
      <c r="CR30" s="2">
        <f t="shared" ref="CR30:CT30" si="120">SUM(CR31:CR39)</f>
        <v>63400</v>
      </c>
      <c r="CS30" s="2">
        <f t="shared" si="120"/>
        <v>62724</v>
      </c>
      <c r="CT30" s="2">
        <f t="shared" si="120"/>
        <v>674</v>
      </c>
      <c r="CU30" s="2"/>
      <c r="CV30" s="2">
        <f t="shared" ref="CV30:CX30" si="121">SUM(CV31:CV39)</f>
        <v>76556</v>
      </c>
      <c r="CW30" s="2">
        <f t="shared" si="121"/>
        <v>75819</v>
      </c>
      <c r="CX30" s="2">
        <f t="shared" si="121"/>
        <v>736</v>
      </c>
      <c r="CY30" s="2"/>
      <c r="CZ30" s="2">
        <f t="shared" ref="CZ30:DB30" si="122">SUM(CZ31:CZ39)</f>
        <v>115061</v>
      </c>
      <c r="DA30" s="2">
        <f t="shared" si="122"/>
        <v>114327</v>
      </c>
      <c r="DB30" s="2">
        <f t="shared" si="122"/>
        <v>731</v>
      </c>
      <c r="DC30" s="2"/>
      <c r="DD30" s="13">
        <v>86103</v>
      </c>
      <c r="DE30" s="13">
        <v>85445</v>
      </c>
      <c r="DF30" s="13">
        <v>658</v>
      </c>
      <c r="DG30" s="13"/>
      <c r="DH30" s="16">
        <v>79492</v>
      </c>
      <c r="DI30" s="16">
        <v>78406</v>
      </c>
      <c r="DJ30" s="16">
        <v>947</v>
      </c>
      <c r="DK30" s="16"/>
      <c r="DL30" s="16">
        <v>69116</v>
      </c>
      <c r="DM30" s="16">
        <v>68518</v>
      </c>
      <c r="DN30" s="16">
        <v>596</v>
      </c>
      <c r="DO30" s="16"/>
      <c r="DP30" s="2">
        <v>63311</v>
      </c>
      <c r="DQ30" s="2">
        <v>62647</v>
      </c>
      <c r="DR30" s="2">
        <v>663</v>
      </c>
    </row>
    <row r="31" spans="1:123" x14ac:dyDescent="0.25">
      <c r="A31" s="1" t="s">
        <v>47</v>
      </c>
      <c r="B31" s="1" t="s">
        <v>48</v>
      </c>
      <c r="C31" s="1">
        <v>476</v>
      </c>
      <c r="D31" s="1">
        <v>222</v>
      </c>
      <c r="E31" s="1">
        <v>254</v>
      </c>
      <c r="F31" s="1">
        <v>1027</v>
      </c>
      <c r="G31" s="1">
        <v>811</v>
      </c>
      <c r="H31" s="1">
        <v>215</v>
      </c>
      <c r="I31" s="1">
        <v>1169</v>
      </c>
      <c r="J31" s="1">
        <v>1027</v>
      </c>
      <c r="K31" s="1">
        <v>142</v>
      </c>
      <c r="L31" s="1">
        <v>1576</v>
      </c>
      <c r="M31" s="1">
        <v>1383</v>
      </c>
      <c r="N31" s="1">
        <v>193</v>
      </c>
      <c r="P31" s="1">
        <v>1822</v>
      </c>
      <c r="Q31" s="1">
        <v>1586</v>
      </c>
      <c r="R31" s="1">
        <v>234</v>
      </c>
      <c r="T31" s="1">
        <v>1855</v>
      </c>
      <c r="U31" s="1">
        <v>1644</v>
      </c>
      <c r="V31" s="1">
        <v>194</v>
      </c>
      <c r="X31" s="1">
        <v>2247</v>
      </c>
      <c r="Y31" s="1">
        <v>1866</v>
      </c>
      <c r="Z31" s="1">
        <v>376</v>
      </c>
      <c r="AB31" s="1">
        <v>2159</v>
      </c>
      <c r="AC31" s="1">
        <v>1899</v>
      </c>
      <c r="AD31" s="1">
        <v>258</v>
      </c>
      <c r="AF31" s="1">
        <v>2543</v>
      </c>
      <c r="AG31" s="1">
        <v>2198</v>
      </c>
      <c r="AH31" s="1">
        <v>338</v>
      </c>
      <c r="AJ31" s="1">
        <v>2281</v>
      </c>
      <c r="AK31" s="1">
        <v>1997</v>
      </c>
      <c r="AL31" s="1">
        <v>274</v>
      </c>
      <c r="AN31" s="1">
        <v>2020</v>
      </c>
      <c r="AO31" s="1">
        <v>1832</v>
      </c>
      <c r="AP31" s="1">
        <v>181</v>
      </c>
      <c r="AR31" s="1">
        <v>2356</v>
      </c>
      <c r="AS31" s="1">
        <v>2115</v>
      </c>
      <c r="AT31" s="1">
        <v>222</v>
      </c>
      <c r="AV31" s="1">
        <v>2422</v>
      </c>
      <c r="AW31" s="1">
        <v>2167</v>
      </c>
      <c r="AX31" s="1">
        <v>247</v>
      </c>
      <c r="AZ31" s="1">
        <v>2582</v>
      </c>
      <c r="BA31" s="1">
        <v>2377</v>
      </c>
      <c r="BB31" s="1">
        <v>200</v>
      </c>
      <c r="BD31" s="1">
        <v>1774</v>
      </c>
      <c r="BE31" s="1">
        <v>1628</v>
      </c>
      <c r="BF31" s="1">
        <v>142</v>
      </c>
      <c r="BH31" s="1">
        <v>1568</v>
      </c>
      <c r="BI31" s="1">
        <v>1443</v>
      </c>
      <c r="BJ31" s="1">
        <v>122</v>
      </c>
      <c r="BL31" s="1">
        <v>1713</v>
      </c>
      <c r="BM31" s="1">
        <v>1564</v>
      </c>
      <c r="BN31" s="1">
        <v>144</v>
      </c>
      <c r="BP31" s="1">
        <v>1525</v>
      </c>
      <c r="BQ31" s="1">
        <v>1400</v>
      </c>
      <c r="BR31" s="1">
        <v>119</v>
      </c>
      <c r="BT31" s="1">
        <v>2201</v>
      </c>
      <c r="BU31" s="1">
        <v>2036</v>
      </c>
      <c r="BV31" s="1">
        <v>160</v>
      </c>
      <c r="BX31" s="1">
        <v>2181</v>
      </c>
      <c r="BY31" s="1">
        <v>2006</v>
      </c>
      <c r="BZ31" s="1">
        <v>169</v>
      </c>
      <c r="CB31" s="1">
        <v>2224</v>
      </c>
      <c r="CC31" s="1">
        <v>2060</v>
      </c>
      <c r="CD31" s="1">
        <v>161</v>
      </c>
      <c r="CF31" s="8">
        <v>2298</v>
      </c>
      <c r="CG31" s="8">
        <v>2146</v>
      </c>
      <c r="CH31" s="8">
        <v>147</v>
      </c>
      <c r="CI31" s="7"/>
      <c r="CJ31" s="1">
        <v>2130</v>
      </c>
      <c r="CK31" s="1">
        <v>1985</v>
      </c>
      <c r="CL31" s="1">
        <v>142</v>
      </c>
      <c r="CN31" s="1">
        <v>2670</v>
      </c>
      <c r="CO31" s="1">
        <v>2504</v>
      </c>
      <c r="CP31" s="1">
        <v>163</v>
      </c>
      <c r="CR31" s="1">
        <v>2250</v>
      </c>
      <c r="CS31" s="1">
        <v>2094</v>
      </c>
      <c r="CT31" s="1">
        <v>154</v>
      </c>
      <c r="CV31" s="1">
        <v>2344</v>
      </c>
      <c r="CW31" s="1">
        <v>2167</v>
      </c>
      <c r="CX31" s="1">
        <v>176</v>
      </c>
      <c r="CZ31" s="1">
        <v>1921</v>
      </c>
      <c r="DA31" s="1">
        <v>1793</v>
      </c>
      <c r="DB31" s="1">
        <v>127</v>
      </c>
      <c r="DD31" s="12">
        <v>1717</v>
      </c>
      <c r="DE31" s="12">
        <v>1613</v>
      </c>
      <c r="DF31" s="12">
        <v>104</v>
      </c>
      <c r="DG31" s="12"/>
      <c r="DH31" s="15">
        <v>2409</v>
      </c>
      <c r="DI31" s="15">
        <v>2299</v>
      </c>
      <c r="DJ31" s="15">
        <v>105</v>
      </c>
      <c r="DK31" s="15"/>
      <c r="DL31" s="15">
        <v>1760</v>
      </c>
      <c r="DM31" s="15">
        <v>1676</v>
      </c>
      <c r="DN31" s="15">
        <v>82</v>
      </c>
      <c r="DO31" s="15"/>
      <c r="DP31" s="1">
        <v>2191</v>
      </c>
      <c r="DQ31" s="1">
        <v>2070</v>
      </c>
      <c r="DR31" s="1">
        <v>120</v>
      </c>
    </row>
    <row r="32" spans="1:123" x14ac:dyDescent="0.25">
      <c r="A32" s="1" t="s">
        <v>49</v>
      </c>
      <c r="B32" s="1" t="s">
        <v>50</v>
      </c>
      <c r="C32" s="1">
        <v>16</v>
      </c>
      <c r="D32" s="1">
        <v>13</v>
      </c>
      <c r="E32" s="1">
        <v>3</v>
      </c>
      <c r="F32" s="1">
        <v>78</v>
      </c>
      <c r="G32" s="1">
        <v>74</v>
      </c>
      <c r="H32" s="1">
        <v>4</v>
      </c>
      <c r="I32" s="1">
        <v>65</v>
      </c>
      <c r="J32" s="1">
        <v>62</v>
      </c>
      <c r="K32" s="1">
        <v>3</v>
      </c>
      <c r="L32" s="1">
        <v>66</v>
      </c>
      <c r="M32" s="1">
        <v>57</v>
      </c>
      <c r="N32" s="1">
        <v>9</v>
      </c>
      <c r="P32" s="1">
        <v>57</v>
      </c>
      <c r="Q32" s="1">
        <v>48</v>
      </c>
      <c r="R32" s="1">
        <v>9</v>
      </c>
      <c r="T32" s="1">
        <v>69</v>
      </c>
      <c r="U32" s="1">
        <v>65</v>
      </c>
      <c r="V32" s="1">
        <v>4</v>
      </c>
      <c r="X32" s="1">
        <v>46</v>
      </c>
      <c r="Y32" s="1">
        <v>39</v>
      </c>
      <c r="Z32" s="1">
        <v>7</v>
      </c>
      <c r="AB32" s="1">
        <v>77</v>
      </c>
      <c r="AC32" s="1">
        <v>73</v>
      </c>
      <c r="AD32" s="1">
        <v>4</v>
      </c>
      <c r="AF32" s="1">
        <v>71</v>
      </c>
      <c r="AG32" s="1">
        <v>58</v>
      </c>
      <c r="AH32" s="1">
        <v>13</v>
      </c>
      <c r="AJ32" s="1">
        <v>47</v>
      </c>
      <c r="AK32" s="1">
        <v>41</v>
      </c>
      <c r="AL32" s="1">
        <v>6</v>
      </c>
      <c r="AN32" s="1">
        <v>30</v>
      </c>
      <c r="AO32" s="1">
        <v>22</v>
      </c>
      <c r="AP32" s="1">
        <v>8</v>
      </c>
      <c r="AR32" s="1">
        <v>50</v>
      </c>
      <c r="AS32" s="1">
        <v>47</v>
      </c>
      <c r="AT32" s="1">
        <v>3</v>
      </c>
      <c r="AV32" s="1">
        <v>105</v>
      </c>
      <c r="AW32" s="1">
        <v>100</v>
      </c>
      <c r="AX32" s="1">
        <v>4</v>
      </c>
      <c r="AZ32" s="1">
        <v>47</v>
      </c>
      <c r="BA32" s="1">
        <v>47</v>
      </c>
      <c r="BB32" s="1">
        <v>0</v>
      </c>
      <c r="BD32" s="1">
        <v>38</v>
      </c>
      <c r="BE32" s="1">
        <v>36</v>
      </c>
      <c r="BF32" s="1">
        <v>2</v>
      </c>
      <c r="BH32" s="1">
        <v>35</v>
      </c>
      <c r="BI32" s="1">
        <v>34</v>
      </c>
      <c r="BJ32" s="1">
        <v>1</v>
      </c>
      <c r="BL32" s="1">
        <v>41</v>
      </c>
      <c r="BM32" s="1">
        <v>36</v>
      </c>
      <c r="BN32" s="1">
        <v>5</v>
      </c>
      <c r="BP32" s="1">
        <v>41</v>
      </c>
      <c r="BQ32" s="1">
        <v>39</v>
      </c>
      <c r="BR32" s="1">
        <v>2</v>
      </c>
      <c r="BT32" s="1">
        <v>54</v>
      </c>
      <c r="BU32" s="1">
        <v>51</v>
      </c>
      <c r="BV32" s="1">
        <v>3</v>
      </c>
      <c r="BX32" s="1">
        <v>69</v>
      </c>
      <c r="BY32" s="1">
        <v>61</v>
      </c>
      <c r="BZ32" s="1">
        <v>8</v>
      </c>
      <c r="CB32" s="1">
        <v>68</v>
      </c>
      <c r="CC32" s="1">
        <v>58</v>
      </c>
      <c r="CD32" s="1">
        <v>10</v>
      </c>
      <c r="CF32" s="8">
        <v>61</v>
      </c>
      <c r="CG32" s="8">
        <v>55</v>
      </c>
      <c r="CH32" s="8">
        <v>6</v>
      </c>
      <c r="CI32" s="7"/>
      <c r="CJ32" s="1">
        <v>26</v>
      </c>
      <c r="CK32" s="1">
        <v>23</v>
      </c>
      <c r="CL32" s="1">
        <v>3</v>
      </c>
      <c r="CN32" s="1">
        <v>55</v>
      </c>
      <c r="CO32" s="1">
        <v>49</v>
      </c>
      <c r="CP32" s="1">
        <v>6</v>
      </c>
      <c r="CR32" s="1">
        <v>33</v>
      </c>
      <c r="CS32" s="1">
        <v>31</v>
      </c>
      <c r="CT32" s="1">
        <v>2</v>
      </c>
      <c r="CV32" s="1">
        <v>43</v>
      </c>
      <c r="CW32" s="1">
        <v>37</v>
      </c>
      <c r="CX32" s="1">
        <v>6</v>
      </c>
      <c r="CZ32" s="1">
        <v>42</v>
      </c>
      <c r="DA32" s="1">
        <v>37</v>
      </c>
      <c r="DB32" s="1">
        <v>5</v>
      </c>
      <c r="DD32" s="12">
        <v>25</v>
      </c>
      <c r="DE32" s="12">
        <v>23</v>
      </c>
      <c r="DF32" s="12">
        <v>2</v>
      </c>
      <c r="DG32" s="12"/>
      <c r="DH32" s="15">
        <v>44</v>
      </c>
      <c r="DI32" s="15">
        <v>35</v>
      </c>
      <c r="DJ32" s="15">
        <v>9</v>
      </c>
      <c r="DK32" s="15"/>
      <c r="DL32" s="15">
        <v>33</v>
      </c>
      <c r="DM32" s="15">
        <v>33</v>
      </c>
      <c r="DN32" s="15">
        <v>0</v>
      </c>
      <c r="DO32" s="15"/>
      <c r="DP32" s="1">
        <v>35</v>
      </c>
      <c r="DQ32" s="1">
        <v>29</v>
      </c>
      <c r="DR32" s="1">
        <v>6</v>
      </c>
    </row>
    <row r="33" spans="1:122" x14ac:dyDescent="0.25">
      <c r="A33" s="1" t="s">
        <v>51</v>
      </c>
      <c r="B33" s="1" t="s">
        <v>52</v>
      </c>
      <c r="C33" s="1">
        <v>80</v>
      </c>
      <c r="D33" s="1">
        <v>76</v>
      </c>
      <c r="E33" s="1">
        <v>4</v>
      </c>
      <c r="F33" s="1">
        <v>268</v>
      </c>
      <c r="G33" s="1">
        <v>233</v>
      </c>
      <c r="H33" s="1">
        <v>34</v>
      </c>
      <c r="I33" s="1">
        <v>222</v>
      </c>
      <c r="J33" s="1">
        <v>202</v>
      </c>
      <c r="K33" s="1">
        <v>17</v>
      </c>
      <c r="L33" s="1">
        <v>225</v>
      </c>
      <c r="M33" s="1">
        <v>205</v>
      </c>
      <c r="N33" s="1">
        <v>19</v>
      </c>
      <c r="P33" s="1">
        <v>287</v>
      </c>
      <c r="Q33" s="1">
        <v>271</v>
      </c>
      <c r="R33" s="1">
        <v>16</v>
      </c>
      <c r="T33" s="1">
        <v>271</v>
      </c>
      <c r="U33" s="1">
        <v>252</v>
      </c>
      <c r="V33" s="1">
        <v>19</v>
      </c>
      <c r="X33" s="1">
        <v>247</v>
      </c>
      <c r="Y33" s="1">
        <v>233</v>
      </c>
      <c r="Z33" s="1">
        <v>14</v>
      </c>
      <c r="AB33" s="1">
        <v>344</v>
      </c>
      <c r="AC33" s="1">
        <v>308</v>
      </c>
      <c r="AD33" s="1">
        <v>36</v>
      </c>
      <c r="AF33" s="1">
        <v>422</v>
      </c>
      <c r="AG33" s="1">
        <v>348</v>
      </c>
      <c r="AH33" s="1">
        <v>73</v>
      </c>
      <c r="AJ33" s="1">
        <v>401</v>
      </c>
      <c r="AK33" s="1">
        <v>368</v>
      </c>
      <c r="AL33" s="1">
        <v>31</v>
      </c>
      <c r="AN33" s="1">
        <v>298</v>
      </c>
      <c r="AO33" s="1">
        <v>272</v>
      </c>
      <c r="AP33" s="1">
        <v>24</v>
      </c>
      <c r="AR33" s="1">
        <v>434</v>
      </c>
      <c r="AS33" s="1">
        <v>396</v>
      </c>
      <c r="AT33" s="1">
        <v>27</v>
      </c>
      <c r="AV33" s="1">
        <v>536</v>
      </c>
      <c r="AW33" s="1">
        <v>501</v>
      </c>
      <c r="AX33" s="1">
        <v>31</v>
      </c>
      <c r="AZ33" s="1">
        <v>406</v>
      </c>
      <c r="BA33" s="1">
        <v>388</v>
      </c>
      <c r="BB33" s="1">
        <v>18</v>
      </c>
      <c r="BD33" s="1">
        <v>337</v>
      </c>
      <c r="BE33" s="1">
        <v>316</v>
      </c>
      <c r="BF33" s="1">
        <v>20</v>
      </c>
      <c r="BH33" s="1">
        <v>266</v>
      </c>
      <c r="BI33" s="1">
        <v>256</v>
      </c>
      <c r="BJ33" s="1">
        <v>10</v>
      </c>
      <c r="BL33" s="1">
        <v>283</v>
      </c>
      <c r="BM33" s="1">
        <v>257</v>
      </c>
      <c r="BN33" s="1">
        <v>26</v>
      </c>
      <c r="BP33" s="1">
        <v>277</v>
      </c>
      <c r="BQ33" s="1">
        <v>261</v>
      </c>
      <c r="BR33" s="1">
        <v>16</v>
      </c>
      <c r="BT33" s="1">
        <v>322</v>
      </c>
      <c r="BU33" s="1">
        <v>304</v>
      </c>
      <c r="BV33" s="1">
        <v>10</v>
      </c>
      <c r="BX33" s="1">
        <v>370</v>
      </c>
      <c r="BY33" s="1">
        <v>343</v>
      </c>
      <c r="BZ33" s="1">
        <v>24</v>
      </c>
      <c r="CB33" s="1">
        <v>357</v>
      </c>
      <c r="CC33" s="1">
        <v>342</v>
      </c>
      <c r="CD33" s="1">
        <v>13</v>
      </c>
      <c r="CF33" s="8">
        <v>303</v>
      </c>
      <c r="CG33" s="8">
        <v>289</v>
      </c>
      <c r="CH33" s="8">
        <v>14</v>
      </c>
      <c r="CI33" s="7"/>
      <c r="CJ33" s="1">
        <v>255</v>
      </c>
      <c r="CK33" s="1">
        <v>241</v>
      </c>
      <c r="CL33" s="1">
        <v>14</v>
      </c>
      <c r="CN33" s="1">
        <v>280</v>
      </c>
      <c r="CO33" s="1">
        <v>270</v>
      </c>
      <c r="CP33" s="1">
        <v>10</v>
      </c>
      <c r="CR33" s="1">
        <v>373</v>
      </c>
      <c r="CS33" s="1">
        <v>366</v>
      </c>
      <c r="CT33" s="1">
        <v>7</v>
      </c>
      <c r="CV33" s="1">
        <v>253</v>
      </c>
      <c r="CW33" s="1">
        <v>243</v>
      </c>
      <c r="CX33" s="1">
        <v>10</v>
      </c>
      <c r="CZ33" s="1">
        <v>252</v>
      </c>
      <c r="DA33" s="1">
        <v>240</v>
      </c>
      <c r="DB33" s="1">
        <v>12</v>
      </c>
      <c r="DD33" s="12">
        <v>201</v>
      </c>
      <c r="DE33" s="12">
        <v>197</v>
      </c>
      <c r="DF33" s="12">
        <v>4</v>
      </c>
      <c r="DG33" s="12"/>
      <c r="DH33" s="15">
        <v>231</v>
      </c>
      <c r="DI33" s="15">
        <v>225</v>
      </c>
      <c r="DJ33" s="15">
        <v>6</v>
      </c>
      <c r="DK33" s="15"/>
      <c r="DL33" s="15">
        <v>232</v>
      </c>
      <c r="DM33" s="15">
        <v>223</v>
      </c>
      <c r="DN33" s="15">
        <v>9</v>
      </c>
      <c r="DO33" s="15"/>
      <c r="DP33" s="1">
        <v>266</v>
      </c>
      <c r="DQ33" s="1">
        <v>258</v>
      </c>
      <c r="DR33" s="1">
        <v>8</v>
      </c>
    </row>
    <row r="34" spans="1:122" x14ac:dyDescent="0.25">
      <c r="A34" s="1" t="s">
        <v>53</v>
      </c>
      <c r="B34" s="1" t="s">
        <v>54</v>
      </c>
      <c r="CF34" s="8"/>
      <c r="CG34" s="8"/>
      <c r="CH34" s="8"/>
      <c r="CI34" s="7"/>
      <c r="CJ34" s="1">
        <v>534</v>
      </c>
      <c r="CK34" s="1">
        <v>514</v>
      </c>
      <c r="CL34" s="1">
        <v>20</v>
      </c>
      <c r="CN34" s="1">
        <v>568</v>
      </c>
      <c r="CO34" s="1">
        <v>555</v>
      </c>
      <c r="CP34" s="1">
        <v>13</v>
      </c>
      <c r="CR34" s="1">
        <v>645</v>
      </c>
      <c r="CS34" s="1">
        <v>635</v>
      </c>
      <c r="CT34" s="1">
        <v>10</v>
      </c>
      <c r="CV34" s="1">
        <v>688</v>
      </c>
      <c r="CW34" s="1">
        <v>673</v>
      </c>
      <c r="CX34" s="1">
        <v>15</v>
      </c>
      <c r="CZ34" s="1">
        <v>670</v>
      </c>
      <c r="DA34" s="1">
        <v>661</v>
      </c>
      <c r="DB34" s="1">
        <v>9</v>
      </c>
      <c r="DD34" s="12">
        <v>679</v>
      </c>
      <c r="DE34" s="12">
        <v>676</v>
      </c>
      <c r="DF34" s="12">
        <v>3</v>
      </c>
      <c r="DG34" s="12"/>
      <c r="DH34" s="15">
        <v>890</v>
      </c>
      <c r="DI34" s="15">
        <v>883</v>
      </c>
      <c r="DJ34" s="15">
        <v>7</v>
      </c>
      <c r="DK34" s="15"/>
      <c r="DL34" s="15">
        <v>616</v>
      </c>
      <c r="DM34" s="15">
        <v>607</v>
      </c>
      <c r="DN34" s="15">
        <v>9</v>
      </c>
      <c r="DO34" s="15"/>
      <c r="DP34" s="1">
        <v>738</v>
      </c>
      <c r="DQ34" s="1">
        <v>727</v>
      </c>
      <c r="DR34" s="1">
        <v>11</v>
      </c>
    </row>
    <row r="35" spans="1:122" x14ac:dyDescent="0.25">
      <c r="A35" s="1" t="s">
        <v>55</v>
      </c>
      <c r="B35" s="1" t="s">
        <v>56</v>
      </c>
      <c r="C35" s="1">
        <v>36</v>
      </c>
      <c r="D35" s="1">
        <v>25</v>
      </c>
      <c r="E35" s="1">
        <v>11</v>
      </c>
      <c r="F35" s="1">
        <v>359</v>
      </c>
      <c r="G35" s="1">
        <v>341</v>
      </c>
      <c r="H35" s="1">
        <v>18</v>
      </c>
      <c r="I35" s="1">
        <v>551</v>
      </c>
      <c r="J35" s="1">
        <v>511</v>
      </c>
      <c r="K35" s="1">
        <v>39</v>
      </c>
      <c r="L35" s="1">
        <v>474</v>
      </c>
      <c r="M35" s="1">
        <v>418</v>
      </c>
      <c r="N35" s="1">
        <v>56</v>
      </c>
      <c r="P35" s="1">
        <v>631</v>
      </c>
      <c r="Q35" s="1">
        <v>539</v>
      </c>
      <c r="R35" s="1">
        <v>92</v>
      </c>
      <c r="T35" s="1">
        <v>544</v>
      </c>
      <c r="U35" s="1">
        <v>457</v>
      </c>
      <c r="V35" s="1">
        <v>87</v>
      </c>
      <c r="X35" s="1">
        <v>641</v>
      </c>
      <c r="Y35" s="1">
        <v>540</v>
      </c>
      <c r="Z35" s="1">
        <v>101</v>
      </c>
      <c r="AB35" s="1">
        <v>666</v>
      </c>
      <c r="AC35" s="1">
        <v>549</v>
      </c>
      <c r="AD35" s="1">
        <v>117</v>
      </c>
      <c r="AF35" s="1">
        <v>636</v>
      </c>
      <c r="AG35" s="1">
        <v>528</v>
      </c>
      <c r="AH35" s="1">
        <v>108</v>
      </c>
      <c r="AJ35" s="1">
        <v>627</v>
      </c>
      <c r="AK35" s="1">
        <v>542</v>
      </c>
      <c r="AL35" s="1">
        <v>85</v>
      </c>
      <c r="AN35" s="1">
        <v>489</v>
      </c>
      <c r="AO35" s="1">
        <v>430</v>
      </c>
      <c r="AP35" s="1">
        <v>59</v>
      </c>
      <c r="AR35" s="1">
        <v>663</v>
      </c>
      <c r="AS35" s="1">
        <v>594</v>
      </c>
      <c r="AT35" s="1">
        <v>68</v>
      </c>
      <c r="AV35" s="1">
        <v>638</v>
      </c>
      <c r="AW35" s="1">
        <v>555</v>
      </c>
      <c r="AX35" s="1">
        <v>83</v>
      </c>
      <c r="AZ35" s="1">
        <v>658</v>
      </c>
      <c r="BA35" s="1">
        <v>587</v>
      </c>
      <c r="BB35" s="1">
        <v>71</v>
      </c>
      <c r="BD35" s="1">
        <v>553</v>
      </c>
      <c r="BE35" s="1">
        <v>493</v>
      </c>
      <c r="BF35" s="1">
        <v>60</v>
      </c>
      <c r="BH35" s="1">
        <v>646</v>
      </c>
      <c r="BI35" s="1">
        <v>570</v>
      </c>
      <c r="BJ35" s="1">
        <v>76</v>
      </c>
      <c r="BL35" s="1">
        <v>705</v>
      </c>
      <c r="BM35" s="1">
        <v>624</v>
      </c>
      <c r="BN35" s="1">
        <v>81</v>
      </c>
      <c r="BP35" s="1">
        <v>663</v>
      </c>
      <c r="BQ35" s="1">
        <v>594</v>
      </c>
      <c r="BR35" s="1">
        <v>69</v>
      </c>
      <c r="BT35" s="1">
        <v>773</v>
      </c>
      <c r="BU35" s="1">
        <v>678</v>
      </c>
      <c r="BV35" s="1">
        <v>95</v>
      </c>
      <c r="BX35" s="1">
        <v>830</v>
      </c>
      <c r="BY35" s="1">
        <v>725</v>
      </c>
      <c r="BZ35" s="1">
        <v>105</v>
      </c>
      <c r="CB35" s="1">
        <v>781</v>
      </c>
      <c r="CC35" s="1">
        <v>673</v>
      </c>
      <c r="CD35" s="1">
        <v>108</v>
      </c>
      <c r="CF35" s="8">
        <v>855</v>
      </c>
      <c r="CG35" s="8">
        <v>761</v>
      </c>
      <c r="CH35" s="8">
        <v>94</v>
      </c>
      <c r="CI35" s="7"/>
      <c r="CJ35" s="1">
        <v>581</v>
      </c>
      <c r="CK35" s="1">
        <v>520</v>
      </c>
      <c r="CL35" s="1">
        <v>61</v>
      </c>
      <c r="CN35" s="1">
        <v>647</v>
      </c>
      <c r="CO35" s="1">
        <v>601</v>
      </c>
      <c r="CP35" s="1">
        <v>46</v>
      </c>
      <c r="CR35" s="1">
        <v>617</v>
      </c>
      <c r="CS35" s="1">
        <v>552</v>
      </c>
      <c r="CT35" s="1">
        <v>65</v>
      </c>
      <c r="CV35" s="1">
        <v>749</v>
      </c>
      <c r="CW35" s="1">
        <v>688</v>
      </c>
      <c r="CX35" s="1">
        <v>61</v>
      </c>
      <c r="CZ35" s="1">
        <v>866</v>
      </c>
      <c r="DA35" s="1">
        <v>755</v>
      </c>
      <c r="DB35" s="1">
        <v>111</v>
      </c>
      <c r="DD35" s="12">
        <v>659</v>
      </c>
      <c r="DE35" s="12">
        <v>595</v>
      </c>
      <c r="DF35" s="12">
        <v>64</v>
      </c>
      <c r="DG35" s="12"/>
      <c r="DH35" s="15">
        <v>1041</v>
      </c>
      <c r="DI35" s="15">
        <v>957</v>
      </c>
      <c r="DJ35" s="15">
        <v>84</v>
      </c>
      <c r="DK35" s="15"/>
      <c r="DL35" s="15">
        <v>794</v>
      </c>
      <c r="DM35" s="15">
        <v>717</v>
      </c>
      <c r="DN35" s="15">
        <v>77</v>
      </c>
      <c r="DO35" s="15"/>
      <c r="DP35" s="1">
        <v>734</v>
      </c>
      <c r="DQ35" s="1">
        <v>654</v>
      </c>
      <c r="DR35" s="1">
        <v>80</v>
      </c>
    </row>
    <row r="36" spans="1:122" x14ac:dyDescent="0.25">
      <c r="A36" s="1" t="s">
        <v>57</v>
      </c>
      <c r="B36" s="1" t="s">
        <v>58</v>
      </c>
      <c r="C36" s="1">
        <v>33</v>
      </c>
      <c r="D36" s="1">
        <v>31</v>
      </c>
      <c r="E36" s="1">
        <v>2</v>
      </c>
      <c r="F36" s="1">
        <v>96</v>
      </c>
      <c r="G36" s="1">
        <v>74</v>
      </c>
      <c r="H36" s="1">
        <v>22</v>
      </c>
      <c r="I36" s="1">
        <v>90</v>
      </c>
      <c r="J36" s="1">
        <v>82</v>
      </c>
      <c r="K36" s="1">
        <v>8</v>
      </c>
      <c r="L36" s="1">
        <v>98</v>
      </c>
      <c r="M36" s="1">
        <v>89</v>
      </c>
      <c r="N36" s="1">
        <v>9</v>
      </c>
      <c r="P36" s="1">
        <v>118</v>
      </c>
      <c r="Q36" s="1">
        <v>98</v>
      </c>
      <c r="R36" s="1">
        <v>20</v>
      </c>
      <c r="T36" s="1">
        <v>93</v>
      </c>
      <c r="U36" s="1">
        <v>87</v>
      </c>
      <c r="V36" s="1">
        <v>6</v>
      </c>
      <c r="X36" s="1">
        <v>112</v>
      </c>
      <c r="Y36" s="1">
        <v>93</v>
      </c>
      <c r="Z36" s="1">
        <v>19</v>
      </c>
      <c r="AB36" s="1">
        <v>134</v>
      </c>
      <c r="AC36" s="1">
        <v>124</v>
      </c>
      <c r="AD36" s="1">
        <v>10</v>
      </c>
      <c r="AF36" s="1">
        <v>138</v>
      </c>
      <c r="AG36" s="1">
        <v>116</v>
      </c>
      <c r="AH36" s="1">
        <v>22</v>
      </c>
      <c r="AJ36" s="1">
        <v>159</v>
      </c>
      <c r="AK36" s="1">
        <v>133</v>
      </c>
      <c r="AL36" s="1">
        <v>26</v>
      </c>
      <c r="AN36" s="1">
        <v>73</v>
      </c>
      <c r="AO36" s="1">
        <v>55</v>
      </c>
      <c r="AP36" s="1">
        <v>18</v>
      </c>
      <c r="AR36" s="1">
        <v>77</v>
      </c>
      <c r="AS36" s="1">
        <v>65</v>
      </c>
      <c r="AT36" s="1">
        <v>12</v>
      </c>
      <c r="AV36" s="1">
        <v>101</v>
      </c>
      <c r="AW36" s="1">
        <v>89</v>
      </c>
      <c r="AX36" s="1">
        <v>12</v>
      </c>
      <c r="AZ36" s="1">
        <v>110</v>
      </c>
      <c r="BA36" s="1">
        <v>94</v>
      </c>
      <c r="BB36" s="1">
        <v>16</v>
      </c>
      <c r="BD36" s="1">
        <v>67</v>
      </c>
      <c r="BE36" s="1">
        <v>54</v>
      </c>
      <c r="BF36" s="1">
        <v>13</v>
      </c>
      <c r="BH36" s="1">
        <v>84</v>
      </c>
      <c r="BI36" s="1">
        <v>68</v>
      </c>
      <c r="BJ36" s="1">
        <v>16</v>
      </c>
      <c r="BL36" s="1">
        <v>112</v>
      </c>
      <c r="BM36" s="1">
        <v>89</v>
      </c>
      <c r="BN36" s="1">
        <v>23</v>
      </c>
      <c r="BP36" s="1">
        <v>77</v>
      </c>
      <c r="BQ36" s="1">
        <v>62</v>
      </c>
      <c r="BR36" s="1">
        <v>15</v>
      </c>
      <c r="BT36" s="1">
        <v>58</v>
      </c>
      <c r="BU36" s="1">
        <v>47</v>
      </c>
      <c r="BV36" s="1">
        <v>11</v>
      </c>
      <c r="BX36" s="1">
        <v>105</v>
      </c>
      <c r="BY36" s="1">
        <v>86</v>
      </c>
      <c r="BZ36" s="1">
        <v>19</v>
      </c>
      <c r="CB36" s="1">
        <v>117</v>
      </c>
      <c r="CC36" s="1">
        <v>100</v>
      </c>
      <c r="CD36" s="1">
        <v>17</v>
      </c>
      <c r="CF36" s="8">
        <v>93</v>
      </c>
      <c r="CG36" s="8">
        <v>81</v>
      </c>
      <c r="CH36" s="8">
        <v>12</v>
      </c>
      <c r="CI36" s="7"/>
      <c r="CJ36" s="1">
        <v>52</v>
      </c>
      <c r="CK36" s="1">
        <v>45</v>
      </c>
      <c r="CL36" s="1">
        <v>7</v>
      </c>
      <c r="CN36" s="1">
        <v>84</v>
      </c>
      <c r="CO36" s="1">
        <v>75</v>
      </c>
      <c r="CP36" s="1">
        <v>9</v>
      </c>
      <c r="CR36" s="1">
        <v>81</v>
      </c>
      <c r="CS36" s="1">
        <v>75</v>
      </c>
      <c r="CT36" s="1">
        <v>6</v>
      </c>
      <c r="CV36" s="1">
        <v>90</v>
      </c>
      <c r="CW36" s="1">
        <v>76</v>
      </c>
      <c r="CX36" s="1">
        <v>14</v>
      </c>
      <c r="CZ36" s="1">
        <v>111</v>
      </c>
      <c r="DA36" s="1">
        <v>100</v>
      </c>
      <c r="DB36" s="1">
        <v>11</v>
      </c>
      <c r="DD36" s="12">
        <v>75</v>
      </c>
      <c r="DE36" s="12">
        <v>68</v>
      </c>
      <c r="DF36" s="12">
        <v>7</v>
      </c>
      <c r="DG36" s="12"/>
      <c r="DH36" s="15">
        <v>115</v>
      </c>
      <c r="DI36" s="15">
        <v>98</v>
      </c>
      <c r="DJ36" s="15">
        <v>17</v>
      </c>
      <c r="DK36" s="15"/>
      <c r="DL36" s="15">
        <v>82</v>
      </c>
      <c r="DM36" s="15">
        <v>72</v>
      </c>
      <c r="DN36" s="15">
        <v>10</v>
      </c>
      <c r="DO36" s="15"/>
      <c r="DP36" s="1">
        <v>96</v>
      </c>
      <c r="DQ36" s="1">
        <v>82</v>
      </c>
      <c r="DR36" s="1">
        <v>14</v>
      </c>
    </row>
    <row r="37" spans="1:122" x14ac:dyDescent="0.25">
      <c r="A37" s="1" t="s">
        <v>59</v>
      </c>
      <c r="B37" s="1" t="s">
        <v>60</v>
      </c>
      <c r="C37" s="1">
        <v>21</v>
      </c>
      <c r="D37" s="1">
        <v>18</v>
      </c>
      <c r="E37" s="1">
        <v>3</v>
      </c>
      <c r="F37" s="1">
        <v>128</v>
      </c>
      <c r="G37" s="1">
        <v>122</v>
      </c>
      <c r="H37" s="1">
        <v>6</v>
      </c>
      <c r="I37" s="1">
        <v>267</v>
      </c>
      <c r="J37" s="1">
        <v>253</v>
      </c>
      <c r="K37" s="1">
        <v>14</v>
      </c>
      <c r="L37" s="1">
        <v>248</v>
      </c>
      <c r="M37" s="1">
        <v>236</v>
      </c>
      <c r="N37" s="1">
        <v>12</v>
      </c>
      <c r="P37" s="1">
        <v>544</v>
      </c>
      <c r="Q37" s="1">
        <v>523</v>
      </c>
      <c r="R37" s="1">
        <v>21</v>
      </c>
      <c r="T37" s="1">
        <v>130</v>
      </c>
      <c r="U37" s="1">
        <v>104</v>
      </c>
      <c r="V37" s="1">
        <v>14</v>
      </c>
      <c r="X37" s="1">
        <v>588</v>
      </c>
      <c r="Y37" s="1">
        <v>577</v>
      </c>
      <c r="Z37" s="1">
        <v>11</v>
      </c>
      <c r="AB37" s="1">
        <v>634</v>
      </c>
      <c r="AC37" s="1">
        <v>593</v>
      </c>
      <c r="AD37" s="1">
        <v>41</v>
      </c>
      <c r="AF37" s="1">
        <v>986</v>
      </c>
      <c r="AG37" s="1">
        <v>955</v>
      </c>
      <c r="AH37" s="1">
        <v>31</v>
      </c>
      <c r="AJ37" s="1">
        <v>532</v>
      </c>
      <c r="AK37" s="1">
        <v>483</v>
      </c>
      <c r="AL37" s="1">
        <v>49</v>
      </c>
      <c r="AN37" s="1">
        <v>166</v>
      </c>
      <c r="AO37" s="1">
        <v>123</v>
      </c>
      <c r="AP37" s="1">
        <v>43</v>
      </c>
      <c r="AR37" s="1">
        <v>207</v>
      </c>
      <c r="AS37" s="1">
        <v>178</v>
      </c>
      <c r="AT37" s="1">
        <v>29</v>
      </c>
      <c r="AV37" s="1">
        <v>315</v>
      </c>
      <c r="AW37" s="1">
        <v>286</v>
      </c>
      <c r="AX37" s="1">
        <v>29</v>
      </c>
      <c r="AZ37" s="1">
        <v>190</v>
      </c>
      <c r="BA37" s="1">
        <v>178</v>
      </c>
      <c r="BB37" s="1">
        <v>12</v>
      </c>
      <c r="BD37" s="1">
        <v>96</v>
      </c>
      <c r="BE37" s="1">
        <v>80</v>
      </c>
      <c r="BF37" s="1">
        <v>16</v>
      </c>
      <c r="BH37" s="1">
        <v>342</v>
      </c>
      <c r="BI37" s="1">
        <v>334</v>
      </c>
      <c r="BJ37" s="1">
        <v>8</v>
      </c>
      <c r="BL37" s="1">
        <v>582</v>
      </c>
      <c r="BM37" s="1">
        <v>523</v>
      </c>
      <c r="BN37" s="1">
        <v>59</v>
      </c>
      <c r="BP37" s="1">
        <v>225</v>
      </c>
      <c r="BQ37" s="1">
        <v>193</v>
      </c>
      <c r="BR37" s="1">
        <v>32</v>
      </c>
      <c r="BT37" s="1">
        <v>550</v>
      </c>
      <c r="BU37" s="1">
        <v>516</v>
      </c>
      <c r="BV37" s="1">
        <v>34</v>
      </c>
      <c r="BX37" s="1">
        <v>1076</v>
      </c>
      <c r="BY37" s="1">
        <v>994</v>
      </c>
      <c r="BZ37" s="1">
        <v>82</v>
      </c>
      <c r="CB37" s="1">
        <v>858</v>
      </c>
      <c r="CC37" s="1">
        <v>767</v>
      </c>
      <c r="CD37" s="1">
        <v>91</v>
      </c>
      <c r="CF37" s="8">
        <v>649</v>
      </c>
      <c r="CG37" s="8">
        <v>506</v>
      </c>
      <c r="CH37" s="8">
        <v>143</v>
      </c>
      <c r="CI37" s="7"/>
      <c r="CJ37" s="1">
        <v>193</v>
      </c>
      <c r="CK37" s="1">
        <v>151</v>
      </c>
      <c r="CL37" s="1">
        <v>42</v>
      </c>
      <c r="CN37" s="1">
        <v>198</v>
      </c>
      <c r="CO37" s="1">
        <v>169</v>
      </c>
      <c r="CP37" s="1">
        <v>29</v>
      </c>
      <c r="CR37" s="1">
        <v>204</v>
      </c>
      <c r="CS37" s="1">
        <v>177</v>
      </c>
      <c r="CT37" s="1">
        <v>27</v>
      </c>
      <c r="CV37" s="1">
        <v>276</v>
      </c>
      <c r="CW37" s="1">
        <v>239</v>
      </c>
      <c r="CX37" s="1">
        <v>37</v>
      </c>
      <c r="CZ37" s="1">
        <v>625</v>
      </c>
      <c r="DA37" s="1">
        <v>560</v>
      </c>
      <c r="DB37" s="1">
        <v>65</v>
      </c>
      <c r="DD37" s="12">
        <v>609</v>
      </c>
      <c r="DE37" s="12">
        <v>556</v>
      </c>
      <c r="DF37" s="12">
        <v>53</v>
      </c>
      <c r="DG37" s="12"/>
      <c r="DH37" s="15">
        <v>952</v>
      </c>
      <c r="DI37" s="15">
        <v>858</v>
      </c>
      <c r="DJ37" s="15">
        <v>94</v>
      </c>
      <c r="DK37" s="15"/>
      <c r="DL37" s="15">
        <v>262</v>
      </c>
      <c r="DM37" s="15">
        <v>218</v>
      </c>
      <c r="DN37" s="15">
        <v>44</v>
      </c>
      <c r="DO37" s="15"/>
      <c r="DP37" s="1">
        <v>853</v>
      </c>
      <c r="DQ37" s="1">
        <v>779</v>
      </c>
      <c r="DR37" s="1">
        <v>74</v>
      </c>
    </row>
    <row r="38" spans="1:122" x14ac:dyDescent="0.25">
      <c r="A38" s="1" t="s">
        <v>61</v>
      </c>
      <c r="B38" s="1" t="s">
        <v>62</v>
      </c>
      <c r="C38" s="1">
        <v>6</v>
      </c>
      <c r="D38" s="1">
        <v>4</v>
      </c>
      <c r="E38" s="1">
        <v>2</v>
      </c>
      <c r="F38" s="1">
        <v>65</v>
      </c>
      <c r="G38" s="1">
        <v>59</v>
      </c>
      <c r="H38" s="1">
        <v>6</v>
      </c>
      <c r="I38" s="1">
        <v>4</v>
      </c>
      <c r="J38" s="1">
        <v>3</v>
      </c>
      <c r="K38" s="1">
        <v>1</v>
      </c>
      <c r="L38" s="1">
        <v>10</v>
      </c>
      <c r="M38" s="1">
        <v>7</v>
      </c>
      <c r="N38" s="1">
        <v>3</v>
      </c>
      <c r="P38" s="1">
        <v>14</v>
      </c>
      <c r="Q38" s="1">
        <v>9</v>
      </c>
      <c r="R38" s="1">
        <v>5</v>
      </c>
      <c r="T38" s="1">
        <v>11</v>
      </c>
      <c r="U38" s="1">
        <v>7</v>
      </c>
      <c r="V38" s="1">
        <v>4</v>
      </c>
      <c r="X38" s="1">
        <v>12</v>
      </c>
      <c r="Y38" s="1">
        <v>6</v>
      </c>
      <c r="Z38" s="1">
        <v>6</v>
      </c>
      <c r="AB38" s="1">
        <v>86</v>
      </c>
      <c r="AC38" s="1">
        <v>66</v>
      </c>
      <c r="AD38" s="1">
        <v>20</v>
      </c>
      <c r="AF38" s="1">
        <v>90</v>
      </c>
      <c r="AG38" s="1">
        <v>85</v>
      </c>
      <c r="AH38" s="1">
        <v>5</v>
      </c>
      <c r="AJ38" s="1">
        <v>67</v>
      </c>
      <c r="AK38" s="1">
        <v>63</v>
      </c>
      <c r="AL38" s="1">
        <v>4</v>
      </c>
      <c r="AN38" s="1">
        <v>16</v>
      </c>
      <c r="AO38" s="1">
        <v>10</v>
      </c>
      <c r="AP38" s="1">
        <v>6</v>
      </c>
      <c r="AR38" s="1">
        <v>34</v>
      </c>
      <c r="AS38" s="1">
        <v>30</v>
      </c>
      <c r="AT38" s="1">
        <v>4</v>
      </c>
      <c r="AV38" s="1">
        <v>13</v>
      </c>
      <c r="AW38" s="1">
        <v>12</v>
      </c>
      <c r="AX38" s="1">
        <v>1</v>
      </c>
      <c r="AZ38" s="1">
        <v>16</v>
      </c>
      <c r="BA38" s="1">
        <v>10</v>
      </c>
      <c r="BB38" s="1">
        <v>6</v>
      </c>
      <c r="BD38" s="1">
        <v>12</v>
      </c>
      <c r="BE38" s="1">
        <v>8</v>
      </c>
      <c r="BF38" s="1">
        <v>4</v>
      </c>
      <c r="BH38" s="1">
        <v>24</v>
      </c>
      <c r="BI38" s="1">
        <v>16</v>
      </c>
      <c r="BJ38" s="1">
        <v>8</v>
      </c>
      <c r="BL38" s="1">
        <v>22</v>
      </c>
      <c r="BM38" s="1">
        <v>19</v>
      </c>
      <c r="BN38" s="1">
        <v>3</v>
      </c>
      <c r="BP38" s="1">
        <v>13</v>
      </c>
      <c r="BQ38" s="1">
        <v>11</v>
      </c>
      <c r="BR38" s="1">
        <v>2</v>
      </c>
      <c r="BT38" s="1">
        <v>21</v>
      </c>
      <c r="BU38" s="1">
        <v>20</v>
      </c>
      <c r="BV38" s="1">
        <v>1</v>
      </c>
      <c r="BX38" s="1">
        <v>41</v>
      </c>
      <c r="BY38" s="1">
        <v>31</v>
      </c>
      <c r="BZ38" s="1">
        <v>10</v>
      </c>
      <c r="CB38" s="1">
        <v>26</v>
      </c>
      <c r="CC38" s="1">
        <v>18</v>
      </c>
      <c r="CD38" s="1">
        <v>8</v>
      </c>
      <c r="CF38" s="8">
        <v>13</v>
      </c>
      <c r="CG38" s="8">
        <v>12</v>
      </c>
      <c r="CH38" s="8">
        <v>1</v>
      </c>
      <c r="CI38" s="7"/>
      <c r="CJ38" s="1">
        <v>15</v>
      </c>
      <c r="CK38" s="1">
        <v>9</v>
      </c>
      <c r="CL38" s="1">
        <v>6</v>
      </c>
      <c r="CN38" s="1">
        <v>21</v>
      </c>
      <c r="CO38" s="1">
        <v>19</v>
      </c>
      <c r="CP38" s="1">
        <v>2</v>
      </c>
      <c r="CR38" s="1">
        <v>34</v>
      </c>
      <c r="CS38" s="1">
        <v>26</v>
      </c>
      <c r="CT38" s="1">
        <v>8</v>
      </c>
      <c r="CV38" s="1">
        <v>37</v>
      </c>
      <c r="CW38" s="1">
        <v>34</v>
      </c>
      <c r="CX38" s="1">
        <v>3</v>
      </c>
      <c r="CZ38" s="1">
        <v>23</v>
      </c>
      <c r="DA38" s="1">
        <v>19</v>
      </c>
      <c r="DB38" s="1">
        <v>4</v>
      </c>
      <c r="DD38" s="12">
        <v>25</v>
      </c>
      <c r="DE38" s="12">
        <v>17</v>
      </c>
      <c r="DF38" s="12">
        <v>8</v>
      </c>
      <c r="DG38" s="12"/>
      <c r="DH38" s="15">
        <v>59</v>
      </c>
      <c r="DI38" s="15">
        <v>25</v>
      </c>
      <c r="DJ38" s="15">
        <v>34</v>
      </c>
      <c r="DK38" s="15"/>
      <c r="DL38" s="15">
        <v>17</v>
      </c>
      <c r="DM38" s="15">
        <v>5</v>
      </c>
      <c r="DN38" s="15">
        <v>12</v>
      </c>
      <c r="DO38" s="15"/>
      <c r="DP38" s="1">
        <v>15</v>
      </c>
      <c r="DQ38" s="1">
        <v>14</v>
      </c>
      <c r="DR38" s="1">
        <v>1</v>
      </c>
    </row>
    <row r="39" spans="1:122" x14ac:dyDescent="0.25">
      <c r="A39" s="1" t="s">
        <v>63</v>
      </c>
      <c r="B39" s="1" t="s">
        <v>64</v>
      </c>
      <c r="C39" s="1">
        <v>68582</v>
      </c>
      <c r="D39" s="1">
        <v>67254</v>
      </c>
      <c r="E39" s="1">
        <v>1328</v>
      </c>
      <c r="F39" s="1">
        <v>79114</v>
      </c>
      <c r="G39" s="1">
        <v>77149</v>
      </c>
      <c r="H39" s="1">
        <v>1965</v>
      </c>
      <c r="I39" s="1">
        <v>50130</v>
      </c>
      <c r="J39" s="1">
        <v>48983</v>
      </c>
      <c r="K39" s="1">
        <v>1144</v>
      </c>
      <c r="L39" s="1">
        <v>73755</v>
      </c>
      <c r="M39" s="1">
        <v>72243</v>
      </c>
      <c r="N39" s="1">
        <v>1512</v>
      </c>
      <c r="P39" s="1">
        <v>78993</v>
      </c>
      <c r="Q39" s="1">
        <v>77684</v>
      </c>
      <c r="R39" s="1">
        <v>1309</v>
      </c>
      <c r="T39" s="1">
        <v>48629</v>
      </c>
      <c r="U39" s="1">
        <v>47697</v>
      </c>
      <c r="V39" s="1">
        <v>907</v>
      </c>
      <c r="X39" s="1">
        <v>61319</v>
      </c>
      <c r="Y39" s="1">
        <v>53061</v>
      </c>
      <c r="Z39" s="1">
        <v>8258</v>
      </c>
      <c r="AB39" s="1">
        <v>50985</v>
      </c>
      <c r="AC39" s="1">
        <v>49418</v>
      </c>
      <c r="AD39" s="1">
        <v>1564</v>
      </c>
      <c r="AF39" s="1">
        <v>63189</v>
      </c>
      <c r="AG39" s="1">
        <v>62081</v>
      </c>
      <c r="AH39" s="1">
        <v>1108</v>
      </c>
      <c r="AJ39" s="1">
        <v>44112</v>
      </c>
      <c r="AK39" s="1">
        <v>43259</v>
      </c>
      <c r="AL39" s="1">
        <v>853</v>
      </c>
      <c r="AN39" s="1">
        <v>35059</v>
      </c>
      <c r="AO39" s="1">
        <v>34386</v>
      </c>
      <c r="AP39" s="1">
        <v>661</v>
      </c>
      <c r="AR39" s="1">
        <v>104108</v>
      </c>
      <c r="AS39" s="1">
        <v>102831</v>
      </c>
      <c r="AT39" s="1">
        <v>1144</v>
      </c>
      <c r="AV39" s="1">
        <v>55095</v>
      </c>
      <c r="AW39" s="1">
        <v>54144</v>
      </c>
      <c r="AX39" s="1">
        <v>945</v>
      </c>
      <c r="AZ39" s="1">
        <v>46555</v>
      </c>
      <c r="BA39" s="1">
        <v>45751</v>
      </c>
      <c r="BB39" s="1">
        <v>804</v>
      </c>
      <c r="BD39" s="1">
        <v>30265</v>
      </c>
      <c r="BE39" s="1">
        <v>29856</v>
      </c>
      <c r="BF39" s="1">
        <v>405</v>
      </c>
      <c r="BH39" s="1">
        <v>37365</v>
      </c>
      <c r="BI39" s="1">
        <v>36923</v>
      </c>
      <c r="BJ39" s="1">
        <v>438</v>
      </c>
      <c r="BL39" s="1">
        <v>48601</v>
      </c>
      <c r="BM39" s="1">
        <v>47719</v>
      </c>
      <c r="BN39" s="1">
        <v>870</v>
      </c>
      <c r="BP39" s="1">
        <v>58223</v>
      </c>
      <c r="BQ39" s="1">
        <v>56940</v>
      </c>
      <c r="BR39" s="1">
        <v>1262</v>
      </c>
      <c r="BT39" s="1">
        <v>53326</v>
      </c>
      <c r="BU39" s="1">
        <v>52800</v>
      </c>
      <c r="BV39" s="1">
        <v>524</v>
      </c>
      <c r="BX39" s="1">
        <v>57950</v>
      </c>
      <c r="BY39" s="1">
        <v>57392</v>
      </c>
      <c r="BZ39" s="1">
        <v>558</v>
      </c>
      <c r="CB39" s="1">
        <v>68403</v>
      </c>
      <c r="CC39" s="1">
        <v>67814</v>
      </c>
      <c r="CD39" s="1">
        <v>589</v>
      </c>
      <c r="CF39" s="8">
        <v>63088</v>
      </c>
      <c r="CG39" s="8">
        <v>62466</v>
      </c>
      <c r="CH39" s="8">
        <v>622</v>
      </c>
      <c r="CI39" s="7"/>
      <c r="CJ39" s="1">
        <v>46404</v>
      </c>
      <c r="CK39" s="1">
        <v>46047</v>
      </c>
      <c r="CL39" s="1">
        <v>357</v>
      </c>
      <c r="CN39" s="1">
        <v>68696</v>
      </c>
      <c r="CO39" s="1">
        <v>68218</v>
      </c>
      <c r="CP39" s="1">
        <v>478</v>
      </c>
      <c r="CR39" s="1">
        <v>59163</v>
      </c>
      <c r="CS39" s="1">
        <v>58768</v>
      </c>
      <c r="CT39" s="1">
        <v>395</v>
      </c>
      <c r="CV39" s="1">
        <v>72076</v>
      </c>
      <c r="CW39" s="1">
        <v>71662</v>
      </c>
      <c r="CX39" s="1">
        <v>414</v>
      </c>
      <c r="CZ39" s="1">
        <v>110551</v>
      </c>
      <c r="DA39" s="1">
        <v>110162</v>
      </c>
      <c r="DB39" s="1">
        <v>387</v>
      </c>
      <c r="DD39" s="12">
        <v>82113</v>
      </c>
      <c r="DE39" s="12">
        <v>81700</v>
      </c>
      <c r="DF39" s="12">
        <v>413</v>
      </c>
      <c r="DG39" s="12"/>
      <c r="DH39" s="15">
        <v>73751</v>
      </c>
      <c r="DI39" s="15">
        <v>73026</v>
      </c>
      <c r="DJ39" s="15">
        <v>591</v>
      </c>
      <c r="DK39" s="15"/>
      <c r="DL39" s="15">
        <v>65320</v>
      </c>
      <c r="DM39" s="15">
        <v>64967</v>
      </c>
      <c r="DN39" s="15">
        <v>353</v>
      </c>
      <c r="DO39" s="15"/>
      <c r="DP39" s="1">
        <v>58383</v>
      </c>
      <c r="DQ39" s="1">
        <v>58034</v>
      </c>
      <c r="DR39" s="1">
        <v>349</v>
      </c>
    </row>
    <row r="40" spans="1:122" x14ac:dyDescent="0.25">
      <c r="DD40" s="12"/>
      <c r="DE40" s="12"/>
      <c r="DF40" s="12"/>
      <c r="DG40" s="12"/>
      <c r="DH40" s="15"/>
      <c r="DI40" s="15"/>
      <c r="DJ40" s="15"/>
      <c r="DK40" s="15"/>
      <c r="DL40" s="15"/>
      <c r="DM40" s="15"/>
      <c r="DN40" s="15"/>
      <c r="DO40" s="15"/>
    </row>
    <row r="41" spans="1:122" x14ac:dyDescent="0.25">
      <c r="A41" s="19" t="s">
        <v>65</v>
      </c>
      <c r="B41" s="19"/>
      <c r="C41" s="2">
        <f>C42</f>
        <v>15047</v>
      </c>
      <c r="D41" s="2"/>
      <c r="E41" s="2">
        <f>E42</f>
        <v>10857</v>
      </c>
      <c r="F41" s="2">
        <f t="shared" ref="F41:AX41" si="123">F42</f>
        <v>60827</v>
      </c>
      <c r="G41" s="2"/>
      <c r="H41" s="2">
        <f t="shared" si="123"/>
        <v>41070</v>
      </c>
      <c r="I41" s="2">
        <f t="shared" si="123"/>
        <v>32742</v>
      </c>
      <c r="J41" s="2"/>
      <c r="K41" s="2">
        <f t="shared" si="123"/>
        <v>30079</v>
      </c>
      <c r="L41" s="2">
        <f t="shared" si="123"/>
        <v>69956</v>
      </c>
      <c r="M41" s="2">
        <f t="shared" si="123"/>
        <v>4308</v>
      </c>
      <c r="N41" s="2">
        <f t="shared" si="123"/>
        <v>65646</v>
      </c>
      <c r="O41" s="2"/>
      <c r="P41" s="2">
        <f t="shared" si="123"/>
        <v>53509</v>
      </c>
      <c r="Q41" s="2">
        <f t="shared" si="123"/>
        <v>4033</v>
      </c>
      <c r="R41" s="2">
        <f t="shared" si="123"/>
        <v>49476</v>
      </c>
      <c r="S41" s="2">
        <f t="shared" si="123"/>
        <v>0</v>
      </c>
      <c r="T41" s="2">
        <f t="shared" si="123"/>
        <v>38150</v>
      </c>
      <c r="U41" s="2">
        <f t="shared" si="123"/>
        <v>677</v>
      </c>
      <c r="V41" s="2">
        <f t="shared" si="123"/>
        <v>37473</v>
      </c>
      <c r="W41" s="2">
        <f t="shared" si="123"/>
        <v>0</v>
      </c>
      <c r="X41" s="2">
        <f t="shared" si="123"/>
        <v>40819</v>
      </c>
      <c r="Y41" s="2">
        <f t="shared" si="123"/>
        <v>763</v>
      </c>
      <c r="Z41" s="2">
        <f t="shared" si="123"/>
        <v>40056</v>
      </c>
      <c r="AA41" s="2">
        <f t="shared" si="123"/>
        <v>0</v>
      </c>
      <c r="AB41" s="2">
        <f t="shared" si="123"/>
        <v>32871</v>
      </c>
      <c r="AC41" s="2">
        <f t="shared" si="123"/>
        <v>785</v>
      </c>
      <c r="AD41" s="2">
        <f t="shared" si="123"/>
        <v>32085</v>
      </c>
      <c r="AE41" s="2"/>
      <c r="AF41" s="2">
        <f t="shared" si="123"/>
        <v>42329</v>
      </c>
      <c r="AG41" s="2">
        <f t="shared" si="123"/>
        <v>737</v>
      </c>
      <c r="AH41" s="2">
        <f t="shared" si="123"/>
        <v>41588</v>
      </c>
      <c r="AI41" s="2"/>
      <c r="AJ41" s="2">
        <f t="shared" si="123"/>
        <v>37222</v>
      </c>
      <c r="AK41" s="2">
        <f t="shared" si="123"/>
        <v>690</v>
      </c>
      <c r="AL41" s="2">
        <f t="shared" si="123"/>
        <v>36532</v>
      </c>
      <c r="AM41" s="2"/>
      <c r="AN41" s="2">
        <f t="shared" si="123"/>
        <v>30302</v>
      </c>
      <c r="AO41" s="2">
        <f t="shared" si="123"/>
        <v>1127</v>
      </c>
      <c r="AP41" s="2">
        <f t="shared" si="123"/>
        <v>29175</v>
      </c>
      <c r="AQ41" s="2"/>
      <c r="AR41" s="2">
        <f t="shared" si="123"/>
        <v>42990</v>
      </c>
      <c r="AS41" s="2">
        <f t="shared" si="123"/>
        <v>2170</v>
      </c>
      <c r="AT41" s="2">
        <f t="shared" si="123"/>
        <v>40820</v>
      </c>
      <c r="AU41" s="2"/>
      <c r="AV41" s="2">
        <f t="shared" si="123"/>
        <v>25252</v>
      </c>
      <c r="AW41" s="2">
        <f t="shared" si="123"/>
        <v>1145</v>
      </c>
      <c r="AX41" s="2">
        <f t="shared" si="123"/>
        <v>24107</v>
      </c>
      <c r="AZ41" s="2">
        <f t="shared" ref="AZ41:BB41" si="124">AZ42</f>
        <v>18129</v>
      </c>
      <c r="BA41" s="2">
        <f t="shared" si="124"/>
        <v>1282</v>
      </c>
      <c r="BB41" s="2">
        <f t="shared" si="124"/>
        <v>16842</v>
      </c>
      <c r="BD41" s="2">
        <f t="shared" ref="BD41:BF41" si="125">BD42</f>
        <v>7603</v>
      </c>
      <c r="BE41" s="2">
        <f t="shared" si="125"/>
        <v>2557</v>
      </c>
      <c r="BF41" s="2">
        <f t="shared" si="125"/>
        <v>5045</v>
      </c>
      <c r="BG41" s="2"/>
      <c r="BH41" s="2">
        <f t="shared" ref="BH41:BJ41" si="126">BH42</f>
        <v>7502</v>
      </c>
      <c r="BI41" s="2">
        <f t="shared" si="126"/>
        <v>4390</v>
      </c>
      <c r="BJ41" s="2">
        <f t="shared" si="126"/>
        <v>3112</v>
      </c>
      <c r="BK41" s="2"/>
      <c r="BL41" s="2">
        <f t="shared" ref="BL41:BN41" si="127">BL42</f>
        <v>8399</v>
      </c>
      <c r="BM41" s="2">
        <f t="shared" si="127"/>
        <v>1474</v>
      </c>
      <c r="BN41" s="2">
        <f t="shared" si="127"/>
        <v>6925</v>
      </c>
      <c r="BP41" s="2">
        <f t="shared" ref="BP41:BR41" si="128">BP42</f>
        <v>10321</v>
      </c>
      <c r="BQ41" s="2">
        <f t="shared" si="128"/>
        <v>4736</v>
      </c>
      <c r="BR41" s="2">
        <f t="shared" si="128"/>
        <v>5585</v>
      </c>
      <c r="BT41" s="2">
        <f t="shared" ref="BT41:BV41" si="129">BT42</f>
        <v>6273</v>
      </c>
      <c r="BU41" s="2">
        <f t="shared" si="129"/>
        <v>1059</v>
      </c>
      <c r="BV41" s="2">
        <f t="shared" si="129"/>
        <v>5213</v>
      </c>
      <c r="BW41" s="2"/>
      <c r="BX41" s="2">
        <f t="shared" ref="BX41:BZ41" si="130">BX42</f>
        <v>15597</v>
      </c>
      <c r="BY41" s="2">
        <f t="shared" si="130"/>
        <v>10814</v>
      </c>
      <c r="BZ41" s="2">
        <f t="shared" si="130"/>
        <v>4783</v>
      </c>
      <c r="CA41" s="2"/>
      <c r="CB41" s="2">
        <f t="shared" ref="CB41:CD41" si="131">CB42</f>
        <v>7793</v>
      </c>
      <c r="CC41" s="2">
        <f t="shared" si="131"/>
        <v>930</v>
      </c>
      <c r="CD41" s="2">
        <f t="shared" si="131"/>
        <v>6863</v>
      </c>
      <c r="CE41" s="2"/>
      <c r="CF41" s="9">
        <v>11869</v>
      </c>
      <c r="CG41" s="9">
        <v>5662</v>
      </c>
      <c r="CH41" s="9">
        <v>6199</v>
      </c>
      <c r="CI41" s="9"/>
      <c r="CJ41" s="2">
        <f t="shared" ref="CJ41:CL41" si="132">CJ42</f>
        <v>48919</v>
      </c>
      <c r="CK41" s="2">
        <f t="shared" si="132"/>
        <v>11917</v>
      </c>
      <c r="CL41" s="2">
        <f t="shared" si="132"/>
        <v>37002</v>
      </c>
      <c r="CM41" s="2"/>
      <c r="CN41" s="2">
        <f t="shared" ref="CN41:CP41" si="133">CN42</f>
        <v>16660</v>
      </c>
      <c r="CO41" s="2">
        <f t="shared" si="133"/>
        <v>8920</v>
      </c>
      <c r="CP41" s="2">
        <f t="shared" si="133"/>
        <v>7737</v>
      </c>
      <c r="CQ41" s="2"/>
      <c r="CR41" s="2">
        <f t="shared" ref="CR41:CT41" si="134">CR42</f>
        <v>19568</v>
      </c>
      <c r="CS41" s="2">
        <f t="shared" si="134"/>
        <v>8797</v>
      </c>
      <c r="CT41" s="2">
        <f t="shared" si="134"/>
        <v>10764</v>
      </c>
      <c r="CU41" s="2"/>
      <c r="CV41" s="2">
        <f t="shared" ref="CV41:CX41" si="135">CV42</f>
        <v>20409</v>
      </c>
      <c r="CW41" s="2">
        <f t="shared" si="135"/>
        <v>10682</v>
      </c>
      <c r="CX41" s="2">
        <f t="shared" si="135"/>
        <v>9727</v>
      </c>
      <c r="CY41" s="2"/>
      <c r="CZ41" s="2">
        <f t="shared" ref="CZ41:DB41" si="136">CZ42</f>
        <v>24197</v>
      </c>
      <c r="DA41" s="2">
        <f t="shared" si="136"/>
        <v>7314</v>
      </c>
      <c r="DB41" s="2">
        <f t="shared" si="136"/>
        <v>16883</v>
      </c>
      <c r="DC41" s="2"/>
      <c r="DD41" s="13">
        <v>18875</v>
      </c>
      <c r="DE41" s="13">
        <v>12729</v>
      </c>
      <c r="DF41" s="13">
        <v>6146</v>
      </c>
      <c r="DG41" s="13"/>
      <c r="DH41" s="16">
        <v>22792</v>
      </c>
      <c r="DI41" s="16">
        <v>509</v>
      </c>
      <c r="DJ41" s="16">
        <v>22283</v>
      </c>
      <c r="DK41" s="16"/>
      <c r="DL41" s="16">
        <v>18754</v>
      </c>
      <c r="DM41" s="16">
        <v>7881</v>
      </c>
      <c r="DN41" s="16">
        <v>10872</v>
      </c>
      <c r="DO41" s="16"/>
      <c r="DP41" s="2">
        <v>16909</v>
      </c>
      <c r="DQ41" s="2">
        <v>8631</v>
      </c>
      <c r="DR41" s="2">
        <v>8278</v>
      </c>
    </row>
    <row r="42" spans="1:122" x14ac:dyDescent="0.25">
      <c r="A42" s="1" t="s">
        <v>66</v>
      </c>
      <c r="B42" s="1" t="s">
        <v>67</v>
      </c>
      <c r="C42" s="1">
        <v>15047</v>
      </c>
      <c r="E42" s="1">
        <v>10857</v>
      </c>
      <c r="F42" s="1">
        <v>60827</v>
      </c>
      <c r="H42" s="1">
        <v>41070</v>
      </c>
      <c r="I42" s="1">
        <v>32742</v>
      </c>
      <c r="K42" s="1">
        <v>30079</v>
      </c>
      <c r="L42" s="1">
        <v>69956</v>
      </c>
      <c r="M42" s="1">
        <v>4308</v>
      </c>
      <c r="N42" s="1">
        <v>65646</v>
      </c>
      <c r="P42" s="1">
        <v>53509</v>
      </c>
      <c r="Q42" s="1">
        <v>4033</v>
      </c>
      <c r="R42" s="1">
        <v>49476</v>
      </c>
      <c r="T42" s="1">
        <v>38150</v>
      </c>
      <c r="U42" s="1">
        <v>677</v>
      </c>
      <c r="V42" s="1">
        <v>37473</v>
      </c>
      <c r="X42" s="1">
        <v>40819</v>
      </c>
      <c r="Y42" s="1">
        <v>763</v>
      </c>
      <c r="Z42" s="1">
        <v>40056</v>
      </c>
      <c r="AB42" s="1">
        <v>32871</v>
      </c>
      <c r="AC42" s="1">
        <v>785</v>
      </c>
      <c r="AD42" s="1">
        <v>32085</v>
      </c>
      <c r="AF42" s="1">
        <v>42329</v>
      </c>
      <c r="AG42" s="1">
        <v>737</v>
      </c>
      <c r="AH42" s="1">
        <v>41588</v>
      </c>
      <c r="AJ42" s="1">
        <v>37222</v>
      </c>
      <c r="AK42" s="1">
        <v>690</v>
      </c>
      <c r="AL42" s="1">
        <v>36532</v>
      </c>
      <c r="AN42" s="1">
        <v>30302</v>
      </c>
      <c r="AO42" s="1">
        <v>1127</v>
      </c>
      <c r="AP42" s="1">
        <v>29175</v>
      </c>
      <c r="AR42" s="1">
        <v>42990</v>
      </c>
      <c r="AS42" s="1">
        <v>2170</v>
      </c>
      <c r="AT42" s="1">
        <v>40820</v>
      </c>
      <c r="AV42" s="1">
        <v>25252</v>
      </c>
      <c r="AW42" s="1">
        <v>1145</v>
      </c>
      <c r="AX42" s="1">
        <v>24107</v>
      </c>
      <c r="AZ42" s="1">
        <v>18129</v>
      </c>
      <c r="BA42" s="1">
        <v>1282</v>
      </c>
      <c r="BB42" s="1">
        <v>16842</v>
      </c>
      <c r="BD42" s="1">
        <v>7603</v>
      </c>
      <c r="BE42" s="1">
        <v>2557</v>
      </c>
      <c r="BF42" s="1">
        <v>5045</v>
      </c>
      <c r="BH42" s="1">
        <v>7502</v>
      </c>
      <c r="BI42" s="1">
        <v>4390</v>
      </c>
      <c r="BJ42" s="1">
        <v>3112</v>
      </c>
      <c r="BL42" s="1">
        <v>8399</v>
      </c>
      <c r="BM42" s="1">
        <v>1474</v>
      </c>
      <c r="BN42" s="1">
        <v>6925</v>
      </c>
      <c r="BP42" s="1">
        <v>10321</v>
      </c>
      <c r="BQ42" s="1">
        <v>4736</v>
      </c>
      <c r="BR42" s="1">
        <v>5585</v>
      </c>
      <c r="BT42" s="1">
        <v>6273</v>
      </c>
      <c r="BU42" s="1">
        <v>1059</v>
      </c>
      <c r="BV42" s="1">
        <v>5213</v>
      </c>
      <c r="BX42" s="1">
        <v>15597</v>
      </c>
      <c r="BY42" s="1">
        <v>10814</v>
      </c>
      <c r="BZ42" s="1">
        <v>4783</v>
      </c>
      <c r="CB42" s="1">
        <v>7793</v>
      </c>
      <c r="CC42" s="1">
        <v>930</v>
      </c>
      <c r="CD42" s="1">
        <v>6863</v>
      </c>
      <c r="CF42" s="8">
        <v>11869</v>
      </c>
      <c r="CG42" s="8">
        <v>5662</v>
      </c>
      <c r="CH42" s="8">
        <v>6199</v>
      </c>
      <c r="CI42" s="7"/>
      <c r="CJ42" s="1">
        <v>48919</v>
      </c>
      <c r="CK42" s="1">
        <v>11917</v>
      </c>
      <c r="CL42" s="1">
        <v>37002</v>
      </c>
      <c r="CN42" s="1">
        <v>16660</v>
      </c>
      <c r="CO42" s="1">
        <v>8920</v>
      </c>
      <c r="CP42" s="1">
        <v>7737</v>
      </c>
      <c r="CR42" s="1">
        <v>19568</v>
      </c>
      <c r="CS42" s="1">
        <v>8797</v>
      </c>
      <c r="CT42" s="1">
        <v>10764</v>
      </c>
      <c r="CV42" s="1">
        <v>20409</v>
      </c>
      <c r="CW42" s="1">
        <v>10682</v>
      </c>
      <c r="CX42" s="1">
        <v>9727</v>
      </c>
      <c r="CZ42" s="1">
        <v>24197</v>
      </c>
      <c r="DA42" s="1">
        <v>7314</v>
      </c>
      <c r="DB42" s="1">
        <v>16883</v>
      </c>
      <c r="DD42" s="12">
        <v>18875</v>
      </c>
      <c r="DE42" s="12">
        <v>12729</v>
      </c>
      <c r="DF42" s="12">
        <v>6146</v>
      </c>
      <c r="DG42" s="12"/>
      <c r="DH42" s="15">
        <v>22792</v>
      </c>
      <c r="DI42" s="15">
        <v>509</v>
      </c>
      <c r="DJ42" s="15">
        <v>22283</v>
      </c>
      <c r="DK42" s="15"/>
      <c r="DL42" s="15">
        <v>18754</v>
      </c>
      <c r="DM42" s="15">
        <v>7881</v>
      </c>
      <c r="DN42" s="15">
        <v>10872</v>
      </c>
      <c r="DO42" s="15"/>
      <c r="DP42" s="1">
        <v>16909</v>
      </c>
      <c r="DQ42" s="1">
        <v>8631</v>
      </c>
      <c r="DR42" s="1">
        <v>8278</v>
      </c>
    </row>
    <row r="43" spans="1:122" x14ac:dyDescent="0.25">
      <c r="DD43" s="12"/>
      <c r="DE43" s="12"/>
      <c r="DF43" s="12"/>
      <c r="DG43" s="12"/>
      <c r="DH43" s="15"/>
      <c r="DI43" s="15"/>
      <c r="DJ43" s="15"/>
      <c r="DK43" s="15"/>
      <c r="DL43" s="15"/>
      <c r="DM43" s="15"/>
      <c r="DN43" s="15"/>
      <c r="DO43" s="15"/>
    </row>
    <row r="44" spans="1:122" x14ac:dyDescent="0.25">
      <c r="A44" s="23" t="s">
        <v>68</v>
      </c>
      <c r="B44" s="23"/>
      <c r="C44" s="2">
        <f>SUM(C45:C47)</f>
        <v>1011603</v>
      </c>
      <c r="D44" s="2"/>
      <c r="E44" s="2">
        <f t="shared" ref="E44:AX44" si="137">SUM(E45:E47)</f>
        <v>464875</v>
      </c>
      <c r="F44" s="2">
        <f t="shared" si="137"/>
        <v>1510676</v>
      </c>
      <c r="G44" s="2"/>
      <c r="H44" s="2">
        <f t="shared" si="137"/>
        <v>1031377</v>
      </c>
      <c r="I44" s="2">
        <f t="shared" si="137"/>
        <v>2587150</v>
      </c>
      <c r="J44" s="2"/>
      <c r="K44" s="2">
        <f t="shared" si="137"/>
        <v>1044896</v>
      </c>
      <c r="L44" s="2">
        <f t="shared" si="137"/>
        <v>1960758</v>
      </c>
      <c r="M44" s="2">
        <f t="shared" si="137"/>
        <v>1114442</v>
      </c>
      <c r="N44" s="2">
        <f t="shared" si="137"/>
        <v>846296</v>
      </c>
      <c r="O44" s="2"/>
      <c r="P44" s="2">
        <f t="shared" si="137"/>
        <v>2527250</v>
      </c>
      <c r="Q44" s="2">
        <f t="shared" si="137"/>
        <v>1396499</v>
      </c>
      <c r="R44" s="2">
        <f t="shared" si="137"/>
        <v>1130749</v>
      </c>
      <c r="S44" s="2">
        <f t="shared" si="137"/>
        <v>0</v>
      </c>
      <c r="T44" s="2">
        <f t="shared" si="137"/>
        <v>3596249</v>
      </c>
      <c r="U44" s="2">
        <f t="shared" si="137"/>
        <v>1737731</v>
      </c>
      <c r="V44" s="2">
        <f t="shared" si="137"/>
        <v>1858518</v>
      </c>
      <c r="W44" s="2">
        <f t="shared" si="137"/>
        <v>0</v>
      </c>
      <c r="X44" s="2">
        <f t="shared" si="137"/>
        <v>2919938</v>
      </c>
      <c r="Y44" s="2">
        <f t="shared" si="137"/>
        <v>1335749</v>
      </c>
      <c r="Z44" s="2">
        <f t="shared" si="137"/>
        <v>1584188</v>
      </c>
      <c r="AA44" s="2">
        <f t="shared" si="137"/>
        <v>0</v>
      </c>
      <c r="AB44" s="2">
        <f t="shared" si="137"/>
        <v>2589295</v>
      </c>
      <c r="AC44" s="2">
        <f t="shared" si="137"/>
        <v>1203264</v>
      </c>
      <c r="AD44" s="2">
        <f t="shared" si="137"/>
        <v>1386005</v>
      </c>
      <c r="AE44" s="2"/>
      <c r="AF44" s="2">
        <f t="shared" si="137"/>
        <v>2698773</v>
      </c>
      <c r="AG44" s="2">
        <f t="shared" si="137"/>
        <v>1446494</v>
      </c>
      <c r="AH44" s="2">
        <f t="shared" si="137"/>
        <v>1252279</v>
      </c>
      <c r="AI44" s="2"/>
      <c r="AJ44" s="2">
        <f t="shared" si="137"/>
        <v>2851250</v>
      </c>
      <c r="AK44" s="2">
        <f t="shared" si="137"/>
        <v>1605352</v>
      </c>
      <c r="AL44" s="2">
        <f t="shared" si="137"/>
        <v>1245898</v>
      </c>
      <c r="AM44" s="2"/>
      <c r="AN44" s="2">
        <f t="shared" si="137"/>
        <v>3141906</v>
      </c>
      <c r="AO44" s="2">
        <f t="shared" si="137"/>
        <v>1622347</v>
      </c>
      <c r="AP44" s="2">
        <f t="shared" si="137"/>
        <v>1519555</v>
      </c>
      <c r="AQ44" s="2"/>
      <c r="AR44" s="2">
        <f t="shared" si="137"/>
        <v>2731942</v>
      </c>
      <c r="AS44" s="2">
        <f t="shared" si="137"/>
        <v>1414769</v>
      </c>
      <c r="AT44" s="2">
        <f t="shared" si="137"/>
        <v>1317136</v>
      </c>
      <c r="AU44" s="2"/>
      <c r="AV44" s="2">
        <f t="shared" si="137"/>
        <v>2765977</v>
      </c>
      <c r="AW44" s="2">
        <f t="shared" si="137"/>
        <v>1327034</v>
      </c>
      <c r="AX44" s="2">
        <f t="shared" si="137"/>
        <v>1438930</v>
      </c>
      <c r="AZ44" s="2">
        <f t="shared" ref="AZ44:BB44" si="138">SUM(AZ45:AZ47)</f>
        <v>2890162</v>
      </c>
      <c r="BA44" s="2">
        <f t="shared" si="138"/>
        <v>1626938</v>
      </c>
      <c r="BB44" s="2">
        <f t="shared" si="138"/>
        <v>1263063</v>
      </c>
      <c r="BD44" s="2">
        <f t="shared" ref="BD44:BF44" si="139">SUM(BD45:BD47)</f>
        <v>2384470</v>
      </c>
      <c r="BE44" s="2">
        <f t="shared" si="139"/>
        <v>1308123</v>
      </c>
      <c r="BF44" s="2">
        <f t="shared" si="139"/>
        <v>1076347</v>
      </c>
      <c r="BG44" s="2"/>
      <c r="BH44" s="2">
        <f t="shared" ref="BH44:BJ44" si="140">SUM(BH45:BH47)</f>
        <v>2755101</v>
      </c>
      <c r="BI44" s="2">
        <f t="shared" si="140"/>
        <v>1561503</v>
      </c>
      <c r="BJ44" s="2">
        <f t="shared" si="140"/>
        <v>1193589</v>
      </c>
      <c r="BK44" s="2"/>
      <c r="BL44" s="2">
        <f t="shared" ref="BL44:BN44" si="141">SUM(BL45:BL47)</f>
        <v>3441944</v>
      </c>
      <c r="BM44" s="2">
        <f t="shared" si="141"/>
        <v>1913806</v>
      </c>
      <c r="BN44" s="2">
        <f t="shared" si="141"/>
        <v>1528138</v>
      </c>
      <c r="BP44" s="2">
        <f t="shared" ref="BP44:BR44" si="142">SUM(BP45:BP47)</f>
        <v>3814680</v>
      </c>
      <c r="BQ44" s="2">
        <f t="shared" si="142"/>
        <v>2110516</v>
      </c>
      <c r="BR44" s="2">
        <f t="shared" si="142"/>
        <v>1704164</v>
      </c>
      <c r="BT44" s="2">
        <f t="shared" ref="BT44:BV44" si="143">SUM(BT45:BT47)</f>
        <v>3781629</v>
      </c>
      <c r="BU44" s="2">
        <f t="shared" si="143"/>
        <v>1889402</v>
      </c>
      <c r="BV44" s="2">
        <f t="shared" si="143"/>
        <v>1892225</v>
      </c>
      <c r="BW44" s="2"/>
      <c r="BX44" s="2">
        <f t="shared" ref="BX44:BZ44" si="144">SUM(BX45:BX47)</f>
        <v>2958998</v>
      </c>
      <c r="BY44" s="2">
        <f t="shared" si="144"/>
        <v>1513633</v>
      </c>
      <c r="BZ44" s="2">
        <f t="shared" si="144"/>
        <v>1445365</v>
      </c>
      <c r="CA44" s="2"/>
      <c r="CB44" s="2">
        <f t="shared" ref="CB44:CD44" si="145">SUM(CB45:CB47)</f>
        <v>3075929</v>
      </c>
      <c r="CC44" s="2">
        <f t="shared" si="145"/>
        <v>1536177</v>
      </c>
      <c r="CD44" s="6">
        <f t="shared" si="145"/>
        <v>1539752</v>
      </c>
      <c r="CE44" s="2"/>
      <c r="CF44" s="9">
        <v>3058691</v>
      </c>
      <c r="CG44" s="9">
        <v>1870585</v>
      </c>
      <c r="CH44" s="9">
        <v>1188105</v>
      </c>
      <c r="CI44" s="9"/>
      <c r="CJ44" s="2">
        <f t="shared" ref="CJ44:CL44" si="146">SUM(CJ45:CJ47)</f>
        <v>2317156</v>
      </c>
      <c r="CK44" s="2">
        <f t="shared" si="146"/>
        <v>1642475</v>
      </c>
      <c r="CL44" s="2">
        <f t="shared" si="146"/>
        <v>674681</v>
      </c>
      <c r="CM44" s="2"/>
      <c r="CN44" s="2">
        <f t="shared" ref="CN44:CP44" si="147">SUM(CN45:CN47)</f>
        <v>2441104</v>
      </c>
      <c r="CO44" s="2">
        <f t="shared" si="147"/>
        <v>1940042</v>
      </c>
      <c r="CP44" s="2">
        <f t="shared" si="147"/>
        <v>500114</v>
      </c>
      <c r="CQ44" s="2"/>
      <c r="CR44" s="2">
        <f t="shared" ref="CR44:CT44" si="148">SUM(CR45:CR47)</f>
        <v>1766004</v>
      </c>
      <c r="CS44" s="2">
        <f t="shared" si="148"/>
        <v>1155707</v>
      </c>
      <c r="CT44" s="2">
        <f t="shared" si="148"/>
        <v>547068</v>
      </c>
      <c r="CU44" s="2"/>
      <c r="CV44" s="2">
        <f t="shared" ref="CV44:CX44" si="149">SUM(CV45:CV47)</f>
        <v>1643079</v>
      </c>
      <c r="CW44" s="2">
        <f t="shared" si="149"/>
        <v>1081460</v>
      </c>
      <c r="CX44" s="2">
        <f t="shared" si="149"/>
        <v>554864</v>
      </c>
      <c r="CY44" s="2"/>
      <c r="CZ44" s="2">
        <f t="shared" ref="CZ44:DB44" si="150">SUM(CZ45:CZ47)</f>
        <v>1364858</v>
      </c>
      <c r="DA44" s="2">
        <f t="shared" si="150"/>
        <v>889276</v>
      </c>
      <c r="DB44" s="2">
        <f t="shared" si="150"/>
        <v>475572</v>
      </c>
      <c r="DC44" s="2"/>
      <c r="DD44" s="13">
        <v>1405634</v>
      </c>
      <c r="DE44" s="13">
        <v>993231</v>
      </c>
      <c r="DF44" s="13">
        <v>412403</v>
      </c>
      <c r="DG44" s="13"/>
      <c r="DH44" s="16">
        <v>1822698</v>
      </c>
      <c r="DI44" s="16">
        <v>1295512</v>
      </c>
      <c r="DJ44" s="16">
        <v>527149</v>
      </c>
      <c r="DK44" s="16"/>
      <c r="DL44" s="16">
        <v>1534187</v>
      </c>
      <c r="DM44" s="16">
        <v>1099260</v>
      </c>
      <c r="DN44" s="16">
        <v>434924</v>
      </c>
      <c r="DO44" s="16"/>
      <c r="DP44" s="2">
        <v>1531099</v>
      </c>
      <c r="DQ44" s="2">
        <v>1026426</v>
      </c>
      <c r="DR44" s="2">
        <v>504311</v>
      </c>
    </row>
    <row r="45" spans="1:122" x14ac:dyDescent="0.25">
      <c r="A45" s="1" t="s">
        <v>69</v>
      </c>
      <c r="B45" s="1" t="s">
        <v>70</v>
      </c>
      <c r="C45" s="1">
        <v>2706</v>
      </c>
      <c r="E45" s="1">
        <v>64</v>
      </c>
      <c r="F45" s="1">
        <v>2845</v>
      </c>
      <c r="H45" s="1">
        <v>84</v>
      </c>
      <c r="I45" s="1">
        <v>1122</v>
      </c>
      <c r="K45" s="1">
        <v>67</v>
      </c>
      <c r="L45" s="1">
        <v>3707</v>
      </c>
      <c r="M45" s="1">
        <v>3603</v>
      </c>
      <c r="N45" s="1">
        <v>104</v>
      </c>
      <c r="O45" s="3"/>
      <c r="P45" s="1">
        <v>6800</v>
      </c>
      <c r="Q45" s="1">
        <v>6738</v>
      </c>
      <c r="R45" s="1">
        <v>60</v>
      </c>
      <c r="T45" s="1">
        <v>931</v>
      </c>
      <c r="U45" s="1">
        <v>841</v>
      </c>
      <c r="V45" s="1">
        <v>90</v>
      </c>
      <c r="X45" s="1">
        <v>2559</v>
      </c>
      <c r="Y45" s="1">
        <v>2509</v>
      </c>
      <c r="Z45" s="1">
        <v>49</v>
      </c>
      <c r="AB45" s="1">
        <v>945</v>
      </c>
      <c r="AC45" s="1">
        <v>839</v>
      </c>
      <c r="AD45" s="4">
        <v>80</v>
      </c>
      <c r="AF45" s="1">
        <v>1707</v>
      </c>
      <c r="AG45" s="1">
        <v>1602</v>
      </c>
      <c r="AH45" s="1">
        <v>105</v>
      </c>
      <c r="AJ45" s="1">
        <v>1831</v>
      </c>
      <c r="AK45" s="1">
        <v>1715</v>
      </c>
      <c r="AL45" s="1">
        <v>116</v>
      </c>
      <c r="AN45" s="1">
        <v>10837</v>
      </c>
      <c r="AO45" s="1">
        <v>10669</v>
      </c>
      <c r="AP45" s="1">
        <v>164</v>
      </c>
      <c r="AR45" s="1">
        <v>3897</v>
      </c>
      <c r="AS45" s="1">
        <v>2752</v>
      </c>
      <c r="AT45" s="1">
        <v>1134</v>
      </c>
      <c r="AV45" s="1">
        <v>3111</v>
      </c>
      <c r="AW45" s="1">
        <v>2823</v>
      </c>
      <c r="AX45" s="1">
        <v>275</v>
      </c>
      <c r="AZ45" s="1">
        <v>1764</v>
      </c>
      <c r="BA45" s="1">
        <v>1575</v>
      </c>
      <c r="BB45" s="1">
        <v>186</v>
      </c>
      <c r="BD45" s="1">
        <v>1148</v>
      </c>
      <c r="BE45" s="1">
        <v>1078</v>
      </c>
      <c r="BF45" s="1">
        <v>70</v>
      </c>
      <c r="BH45" s="1">
        <v>1173</v>
      </c>
      <c r="BI45" s="1">
        <v>1109</v>
      </c>
      <c r="BJ45" s="1">
        <v>64</v>
      </c>
      <c r="BL45" s="1">
        <v>2379</v>
      </c>
      <c r="BM45" s="1">
        <v>2311</v>
      </c>
      <c r="BN45" s="1">
        <v>68</v>
      </c>
      <c r="BP45" s="1">
        <v>898</v>
      </c>
      <c r="BQ45" s="1">
        <v>868</v>
      </c>
      <c r="BR45" s="1">
        <v>30</v>
      </c>
      <c r="BT45" s="1">
        <v>1272</v>
      </c>
      <c r="BU45" s="1">
        <v>1199</v>
      </c>
      <c r="BV45" s="1">
        <v>71</v>
      </c>
      <c r="BX45" s="1">
        <v>1145</v>
      </c>
      <c r="BY45" s="1">
        <v>1090</v>
      </c>
      <c r="BZ45" s="1">
        <v>55</v>
      </c>
      <c r="CB45" s="1">
        <v>2326</v>
      </c>
      <c r="CC45" s="1">
        <v>2268</v>
      </c>
      <c r="CD45" s="1">
        <v>58</v>
      </c>
      <c r="CF45" s="8">
        <v>45028</v>
      </c>
      <c r="CG45" s="8">
        <v>44770</v>
      </c>
      <c r="CH45" s="8">
        <v>257</v>
      </c>
      <c r="CI45" s="7"/>
      <c r="CJ45" s="1">
        <v>2693</v>
      </c>
      <c r="CK45" s="1">
        <v>2646</v>
      </c>
      <c r="CL45" s="1">
        <v>47</v>
      </c>
      <c r="CN45" s="1">
        <v>19602</v>
      </c>
      <c r="CO45" s="1">
        <v>18613</v>
      </c>
      <c r="CP45" s="1">
        <v>193</v>
      </c>
      <c r="CR45" s="1">
        <v>64790</v>
      </c>
      <c r="CS45" s="1">
        <v>1527</v>
      </c>
      <c r="CT45" s="1">
        <v>34</v>
      </c>
      <c r="CV45" s="1">
        <v>11923</v>
      </c>
      <c r="CW45" s="1">
        <v>4354</v>
      </c>
      <c r="CX45" s="1">
        <v>814</v>
      </c>
      <c r="CZ45" s="1">
        <v>5726</v>
      </c>
      <c r="DA45" s="1">
        <v>4327</v>
      </c>
      <c r="DB45" s="1">
        <v>1389</v>
      </c>
      <c r="DD45" s="12">
        <v>6572</v>
      </c>
      <c r="DE45" s="12">
        <v>4890</v>
      </c>
      <c r="DF45" s="12">
        <v>1682</v>
      </c>
      <c r="DG45" s="12"/>
      <c r="DH45" s="15">
        <v>22287</v>
      </c>
      <c r="DI45" s="15">
        <v>20333</v>
      </c>
      <c r="DJ45" s="15">
        <v>1917</v>
      </c>
      <c r="DK45" s="15"/>
      <c r="DL45" s="15">
        <v>14947</v>
      </c>
      <c r="DM45" s="15">
        <v>12664</v>
      </c>
      <c r="DN45" s="15">
        <v>2280</v>
      </c>
      <c r="DO45" s="15"/>
      <c r="DP45" s="1">
        <v>7387</v>
      </c>
      <c r="DQ45" s="1">
        <v>4985</v>
      </c>
      <c r="DR45" s="1">
        <v>2395</v>
      </c>
    </row>
    <row r="46" spans="1:122" x14ac:dyDescent="0.25">
      <c r="A46" s="1" t="s">
        <v>71</v>
      </c>
      <c r="B46" s="1" t="s">
        <v>72</v>
      </c>
      <c r="C46" s="1">
        <v>32865</v>
      </c>
      <c r="E46" s="1">
        <v>888</v>
      </c>
      <c r="F46" s="1">
        <v>378343</v>
      </c>
      <c r="H46" s="1">
        <v>36498</v>
      </c>
      <c r="I46" s="1">
        <v>400263</v>
      </c>
      <c r="K46" s="1">
        <v>7696</v>
      </c>
      <c r="L46" s="1">
        <v>80837</v>
      </c>
      <c r="M46" s="1">
        <v>76356</v>
      </c>
      <c r="N46" s="1">
        <v>4461</v>
      </c>
      <c r="P46" s="1">
        <v>283257</v>
      </c>
      <c r="Q46" s="1">
        <v>280251</v>
      </c>
      <c r="R46" s="1">
        <v>3006</v>
      </c>
      <c r="T46" s="1">
        <v>422023</v>
      </c>
      <c r="U46" s="1">
        <v>355887</v>
      </c>
      <c r="V46" s="1">
        <v>66136</v>
      </c>
      <c r="X46" s="1">
        <v>38879</v>
      </c>
      <c r="Y46" s="1">
        <v>34102</v>
      </c>
      <c r="Z46" s="1">
        <v>4777</v>
      </c>
      <c r="AB46" s="1">
        <v>49751</v>
      </c>
      <c r="AC46" s="1">
        <v>47120</v>
      </c>
      <c r="AD46" s="1">
        <v>2631</v>
      </c>
      <c r="AF46" s="1">
        <v>58522</v>
      </c>
      <c r="AG46" s="1">
        <v>55244</v>
      </c>
      <c r="AH46" s="1">
        <v>3278</v>
      </c>
      <c r="AJ46" s="1">
        <v>45523</v>
      </c>
      <c r="AK46" s="1">
        <v>38866</v>
      </c>
      <c r="AL46" s="1">
        <v>6657</v>
      </c>
      <c r="AN46" s="1">
        <v>27623</v>
      </c>
      <c r="AO46" s="1">
        <v>22342</v>
      </c>
      <c r="AP46" s="1">
        <v>5281</v>
      </c>
      <c r="AR46" s="1">
        <v>104461</v>
      </c>
      <c r="AS46" s="1">
        <v>97044</v>
      </c>
      <c r="AT46" s="1">
        <v>7391</v>
      </c>
      <c r="AV46" s="1">
        <v>36610</v>
      </c>
      <c r="AW46" s="1">
        <v>27159</v>
      </c>
      <c r="AX46" s="1">
        <v>9451</v>
      </c>
      <c r="AZ46" s="1">
        <v>172979</v>
      </c>
      <c r="BA46" s="1">
        <v>167130</v>
      </c>
      <c r="BB46" s="1">
        <v>5691</v>
      </c>
      <c r="BD46" s="1">
        <v>135273</v>
      </c>
      <c r="BE46" s="1">
        <v>127976</v>
      </c>
      <c r="BF46" s="1">
        <v>7297</v>
      </c>
      <c r="BH46" s="1">
        <v>57921</v>
      </c>
      <c r="BI46" s="1">
        <v>49648</v>
      </c>
      <c r="BJ46" s="1">
        <v>8264</v>
      </c>
      <c r="BL46" s="1">
        <v>80614</v>
      </c>
      <c r="BM46" s="1">
        <v>74030</v>
      </c>
      <c r="BN46" s="1">
        <v>6584</v>
      </c>
      <c r="BP46" s="1">
        <v>136865</v>
      </c>
      <c r="BQ46" s="1">
        <v>130219</v>
      </c>
      <c r="BR46" s="1">
        <v>6646</v>
      </c>
      <c r="BT46" s="1">
        <v>94443</v>
      </c>
      <c r="BU46" s="1">
        <v>51036</v>
      </c>
      <c r="BV46" s="1">
        <v>43407</v>
      </c>
      <c r="BX46" s="1">
        <v>150274</v>
      </c>
      <c r="BY46" s="1">
        <v>146038</v>
      </c>
      <c r="BZ46" s="1">
        <v>4236</v>
      </c>
      <c r="CB46" s="1">
        <v>94973</v>
      </c>
      <c r="CC46" s="1">
        <v>88471</v>
      </c>
      <c r="CD46" s="1">
        <v>6502</v>
      </c>
      <c r="CF46" s="8">
        <v>262245</v>
      </c>
      <c r="CG46" s="8">
        <v>253628</v>
      </c>
      <c r="CH46" s="8">
        <v>8617</v>
      </c>
      <c r="CI46" s="7"/>
      <c r="CJ46" s="1">
        <v>83953</v>
      </c>
      <c r="CK46" s="1">
        <v>69448</v>
      </c>
      <c r="CL46" s="1">
        <v>14505</v>
      </c>
      <c r="CN46" s="1">
        <v>496247</v>
      </c>
      <c r="CO46" s="1">
        <v>489679</v>
      </c>
      <c r="CP46" s="1">
        <v>6416</v>
      </c>
      <c r="CR46" s="1">
        <v>71109</v>
      </c>
      <c r="CS46" s="1">
        <v>66493</v>
      </c>
      <c r="CT46" s="1">
        <v>4616</v>
      </c>
      <c r="CV46" s="1">
        <v>47667</v>
      </c>
      <c r="CW46" s="1">
        <v>38341</v>
      </c>
      <c r="CX46" s="1">
        <v>9326</v>
      </c>
      <c r="CZ46" s="1">
        <v>37589</v>
      </c>
      <c r="DA46" s="1">
        <v>33526</v>
      </c>
      <c r="DB46" s="1">
        <v>4063</v>
      </c>
      <c r="DD46" s="12">
        <v>120949</v>
      </c>
      <c r="DE46" s="12">
        <v>112366</v>
      </c>
      <c r="DF46" s="12">
        <v>8583</v>
      </c>
      <c r="DG46" s="12"/>
      <c r="DH46" s="15">
        <v>286891</v>
      </c>
      <c r="DI46" s="15">
        <v>267397</v>
      </c>
      <c r="DJ46" s="15">
        <v>19494</v>
      </c>
      <c r="DK46" s="15"/>
      <c r="DL46" s="15">
        <v>365094</v>
      </c>
      <c r="DM46" s="15">
        <v>322044</v>
      </c>
      <c r="DN46" s="15">
        <v>43050</v>
      </c>
      <c r="DO46" s="15"/>
      <c r="DP46" s="1">
        <v>120889</v>
      </c>
      <c r="DQ46" s="1">
        <v>98980</v>
      </c>
      <c r="DR46" s="1">
        <v>21554</v>
      </c>
    </row>
    <row r="47" spans="1:122" x14ac:dyDescent="0.25">
      <c r="A47" s="1" t="s">
        <v>73</v>
      </c>
      <c r="B47" s="1" t="s">
        <v>74</v>
      </c>
      <c r="C47" s="1">
        <v>976032</v>
      </c>
      <c r="E47" s="1">
        <v>463923</v>
      </c>
      <c r="F47" s="1">
        <v>1129488</v>
      </c>
      <c r="H47" s="1">
        <v>994795</v>
      </c>
      <c r="I47" s="1">
        <v>2185765</v>
      </c>
      <c r="K47" s="1">
        <v>1037133</v>
      </c>
      <c r="L47" s="1">
        <v>1876214</v>
      </c>
      <c r="M47" s="1">
        <v>1034483</v>
      </c>
      <c r="N47" s="1">
        <v>841731</v>
      </c>
      <c r="P47" s="1">
        <v>2237193</v>
      </c>
      <c r="Q47" s="1">
        <v>1109510</v>
      </c>
      <c r="R47" s="1">
        <v>1127683</v>
      </c>
      <c r="T47" s="1">
        <v>3173295</v>
      </c>
      <c r="U47" s="1">
        <v>1381003</v>
      </c>
      <c r="V47" s="1">
        <v>1792292</v>
      </c>
      <c r="X47" s="1">
        <v>2878500</v>
      </c>
      <c r="Y47" s="1">
        <v>1299138</v>
      </c>
      <c r="Z47" s="1">
        <v>1579362</v>
      </c>
      <c r="AB47" s="1">
        <v>2538599</v>
      </c>
      <c r="AC47" s="1">
        <v>1155305</v>
      </c>
      <c r="AD47" s="1">
        <v>1383294</v>
      </c>
      <c r="AF47" s="1">
        <v>2638544</v>
      </c>
      <c r="AG47" s="1">
        <v>1389648</v>
      </c>
      <c r="AH47" s="1">
        <v>1248896</v>
      </c>
      <c r="AJ47" s="1">
        <v>2803896</v>
      </c>
      <c r="AK47" s="1">
        <v>1564771</v>
      </c>
      <c r="AL47" s="1">
        <v>1239125</v>
      </c>
      <c r="AN47" s="1">
        <v>3103446</v>
      </c>
      <c r="AO47" s="1">
        <v>1589336</v>
      </c>
      <c r="AP47" s="1">
        <v>1514110</v>
      </c>
      <c r="AR47" s="1">
        <v>2623584</v>
      </c>
      <c r="AS47" s="1">
        <v>1314973</v>
      </c>
      <c r="AT47" s="1">
        <v>1308611</v>
      </c>
      <c r="AV47" s="1">
        <v>2726256</v>
      </c>
      <c r="AW47" s="1">
        <v>1297052</v>
      </c>
      <c r="AX47" s="1">
        <v>1429204</v>
      </c>
      <c r="AZ47" s="1">
        <v>2715419</v>
      </c>
      <c r="BA47" s="1">
        <v>1458233</v>
      </c>
      <c r="BB47" s="1">
        <v>1257186</v>
      </c>
      <c r="BD47" s="1">
        <v>2248049</v>
      </c>
      <c r="BE47" s="1">
        <v>1179069</v>
      </c>
      <c r="BF47" s="1">
        <v>1068980</v>
      </c>
      <c r="BH47" s="1">
        <v>2696007</v>
      </c>
      <c r="BI47" s="1">
        <v>1510746</v>
      </c>
      <c r="BJ47" s="1">
        <v>1185261</v>
      </c>
      <c r="BL47" s="1">
        <v>3358951</v>
      </c>
      <c r="BM47" s="1">
        <v>1837465</v>
      </c>
      <c r="BN47" s="1">
        <v>1521486</v>
      </c>
      <c r="BP47" s="1">
        <v>3676917</v>
      </c>
      <c r="BQ47" s="1">
        <v>1979429</v>
      </c>
      <c r="BR47" s="1">
        <v>1697488</v>
      </c>
      <c r="BT47" s="1">
        <v>3685914</v>
      </c>
      <c r="BU47" s="1">
        <v>1837167</v>
      </c>
      <c r="BV47" s="1">
        <v>1848747</v>
      </c>
      <c r="BX47" s="1">
        <v>2807579</v>
      </c>
      <c r="BY47" s="1">
        <v>1366505</v>
      </c>
      <c r="BZ47" s="1">
        <v>1441074</v>
      </c>
      <c r="CB47" s="1">
        <v>2978630</v>
      </c>
      <c r="CC47" s="1">
        <v>1445438</v>
      </c>
      <c r="CD47" s="1">
        <v>1533192</v>
      </c>
      <c r="CF47" s="8">
        <v>2751418</v>
      </c>
      <c r="CG47" s="8">
        <v>1572187</v>
      </c>
      <c r="CH47" s="8">
        <v>1179231</v>
      </c>
      <c r="CI47" s="7"/>
      <c r="CJ47" s="1">
        <v>2230510</v>
      </c>
      <c r="CK47" s="1">
        <v>1570381</v>
      </c>
      <c r="CL47" s="1">
        <v>660129</v>
      </c>
      <c r="CN47" s="1">
        <v>1925255</v>
      </c>
      <c r="CO47" s="1">
        <v>1431750</v>
      </c>
      <c r="CP47" s="1">
        <v>493505</v>
      </c>
      <c r="CR47" s="1">
        <v>1630105</v>
      </c>
      <c r="CS47" s="1">
        <v>1087687</v>
      </c>
      <c r="CT47" s="1">
        <v>542418</v>
      </c>
      <c r="CV47" s="1">
        <v>1583489</v>
      </c>
      <c r="CW47" s="1">
        <v>1038765</v>
      </c>
      <c r="CX47" s="1">
        <v>544724</v>
      </c>
      <c r="CZ47" s="1">
        <v>1321543</v>
      </c>
      <c r="DA47" s="1">
        <v>851423</v>
      </c>
      <c r="DB47" s="1">
        <v>470120</v>
      </c>
      <c r="DD47" s="12">
        <v>1278113</v>
      </c>
      <c r="DE47" s="12">
        <v>875975</v>
      </c>
      <c r="DF47" s="12">
        <v>402138</v>
      </c>
      <c r="DG47" s="12"/>
      <c r="DH47" s="15">
        <v>1513520</v>
      </c>
      <c r="DI47" s="15">
        <v>1007782</v>
      </c>
      <c r="DJ47" s="15">
        <v>505738</v>
      </c>
      <c r="DK47" s="15"/>
      <c r="DL47" s="15">
        <v>1154146</v>
      </c>
      <c r="DM47" s="15">
        <v>764552</v>
      </c>
      <c r="DN47" s="15">
        <v>389594</v>
      </c>
      <c r="DO47" s="15"/>
      <c r="DP47" s="1">
        <v>1402823</v>
      </c>
      <c r="DQ47" s="1">
        <v>922461</v>
      </c>
      <c r="DR47" s="1">
        <v>480362</v>
      </c>
    </row>
    <row r="48" spans="1:122" x14ac:dyDescent="0.25">
      <c r="DD48" s="12"/>
      <c r="DE48" s="12"/>
      <c r="DF48" s="12"/>
      <c r="DG48" s="12"/>
      <c r="DH48" s="15"/>
      <c r="DI48" s="15"/>
      <c r="DJ48" s="15"/>
      <c r="DK48" s="15"/>
      <c r="DL48" s="15"/>
      <c r="DM48" s="15"/>
      <c r="DN48" s="15"/>
      <c r="DO48" s="15"/>
    </row>
    <row r="49" spans="1:122" x14ac:dyDescent="0.25">
      <c r="A49" s="18" t="s">
        <v>75</v>
      </c>
      <c r="B49" s="18"/>
      <c r="C49" s="2">
        <f t="shared" ref="C49:E49" si="151">SUM(C50)</f>
        <v>801240</v>
      </c>
      <c r="D49" s="2"/>
      <c r="E49" s="2">
        <f t="shared" si="151"/>
        <v>654</v>
      </c>
      <c r="F49" s="2">
        <f t="shared" ref="F49:AX49" si="152">SUM(F50)</f>
        <v>789231</v>
      </c>
      <c r="G49" s="2"/>
      <c r="H49" s="2">
        <f t="shared" si="152"/>
        <v>1614</v>
      </c>
      <c r="I49" s="2">
        <f t="shared" si="152"/>
        <v>1248113</v>
      </c>
      <c r="J49" s="2"/>
      <c r="K49" s="2">
        <f t="shared" si="152"/>
        <v>1335</v>
      </c>
      <c r="L49" s="2">
        <f t="shared" si="152"/>
        <v>1808112</v>
      </c>
      <c r="M49" s="2">
        <f t="shared" si="152"/>
        <v>1807783</v>
      </c>
      <c r="N49" s="2">
        <f t="shared" si="152"/>
        <v>251</v>
      </c>
      <c r="O49" s="2"/>
      <c r="P49" s="2">
        <f t="shared" si="152"/>
        <v>1355009</v>
      </c>
      <c r="Q49" s="2">
        <f t="shared" si="152"/>
        <v>1354789</v>
      </c>
      <c r="R49" s="2">
        <f t="shared" si="152"/>
        <v>209</v>
      </c>
      <c r="S49" s="2">
        <f t="shared" si="152"/>
        <v>0</v>
      </c>
      <c r="T49" s="2">
        <f t="shared" si="152"/>
        <v>1120026</v>
      </c>
      <c r="U49" s="2">
        <f t="shared" si="152"/>
        <v>1119839</v>
      </c>
      <c r="V49" s="2">
        <f t="shared" si="152"/>
        <v>186</v>
      </c>
      <c r="W49" s="2">
        <f t="shared" si="152"/>
        <v>0</v>
      </c>
      <c r="X49" s="2">
        <f t="shared" si="152"/>
        <v>2458308</v>
      </c>
      <c r="Y49" s="2">
        <f t="shared" si="152"/>
        <v>2456340</v>
      </c>
      <c r="Z49" s="2">
        <f t="shared" si="152"/>
        <v>412</v>
      </c>
      <c r="AA49" s="2">
        <f t="shared" si="152"/>
        <v>0</v>
      </c>
      <c r="AB49" s="2">
        <f t="shared" si="152"/>
        <v>2249352</v>
      </c>
      <c r="AC49" s="2">
        <f t="shared" si="152"/>
        <v>2249069</v>
      </c>
      <c r="AD49" s="2">
        <f t="shared" si="152"/>
        <v>282</v>
      </c>
      <c r="AE49" s="2"/>
      <c r="AF49" s="2">
        <f t="shared" si="152"/>
        <v>2069324</v>
      </c>
      <c r="AG49" s="2">
        <f t="shared" si="152"/>
        <v>2068322</v>
      </c>
      <c r="AH49" s="2">
        <f t="shared" si="152"/>
        <v>999</v>
      </c>
      <c r="AI49" s="2"/>
      <c r="AJ49" s="2">
        <f t="shared" si="152"/>
        <v>2646236</v>
      </c>
      <c r="AK49" s="2">
        <f t="shared" si="152"/>
        <v>2645886</v>
      </c>
      <c r="AL49" s="2">
        <f t="shared" si="152"/>
        <v>350</v>
      </c>
      <c r="AM49" s="2"/>
      <c r="AN49" s="2">
        <f t="shared" si="152"/>
        <v>2438488</v>
      </c>
      <c r="AO49" s="2">
        <f t="shared" si="152"/>
        <v>2437960</v>
      </c>
      <c r="AP49" s="2">
        <f t="shared" si="152"/>
        <v>522</v>
      </c>
      <c r="AQ49" s="2"/>
      <c r="AR49" s="2">
        <f t="shared" si="152"/>
        <v>2855163</v>
      </c>
      <c r="AS49" s="2">
        <f t="shared" si="152"/>
        <v>2854947</v>
      </c>
      <c r="AT49" s="2">
        <f t="shared" si="152"/>
        <v>199</v>
      </c>
      <c r="AU49" s="2"/>
      <c r="AV49" s="2">
        <f t="shared" si="152"/>
        <v>2488459</v>
      </c>
      <c r="AW49" s="2">
        <f t="shared" si="152"/>
        <v>2484930</v>
      </c>
      <c r="AX49" s="2">
        <f t="shared" si="152"/>
        <v>3519</v>
      </c>
      <c r="AZ49" s="2">
        <f t="shared" ref="AZ49:BB49" si="153">SUM(AZ50)</f>
        <v>6431774</v>
      </c>
      <c r="BA49" s="2">
        <f t="shared" si="153"/>
        <v>6429523</v>
      </c>
      <c r="BB49" s="2">
        <f t="shared" si="153"/>
        <v>2210</v>
      </c>
      <c r="BD49" s="2">
        <f t="shared" ref="BD49:BF49" si="154">SUM(BD50)</f>
        <v>3666828</v>
      </c>
      <c r="BE49" s="2">
        <f t="shared" si="154"/>
        <v>3666456</v>
      </c>
      <c r="BF49" s="2">
        <f t="shared" si="154"/>
        <v>365</v>
      </c>
      <c r="BG49" s="2"/>
      <c r="BH49" s="2">
        <f t="shared" ref="BH49:BJ49" si="155">SUM(BH50)</f>
        <v>2231077</v>
      </c>
      <c r="BI49" s="2">
        <f t="shared" si="155"/>
        <v>2230936</v>
      </c>
      <c r="BJ49" s="2">
        <f t="shared" si="155"/>
        <v>140</v>
      </c>
      <c r="BK49" s="2"/>
      <c r="BL49" s="2">
        <f t="shared" ref="BL49:BN49" si="156">SUM(BL50)</f>
        <v>3226556</v>
      </c>
      <c r="BM49" s="2">
        <f t="shared" si="156"/>
        <v>3226304</v>
      </c>
      <c r="BN49" s="2">
        <f t="shared" si="156"/>
        <v>250</v>
      </c>
      <c r="BP49" s="2">
        <f t="shared" ref="BP49:BR49" si="157">SUM(BP50)</f>
        <v>2401905</v>
      </c>
      <c r="BQ49" s="2">
        <f t="shared" si="157"/>
        <v>2401788</v>
      </c>
      <c r="BR49" s="2">
        <f t="shared" si="157"/>
        <v>111</v>
      </c>
      <c r="BT49" s="2">
        <f t="shared" ref="BT49:BV49" si="158">SUM(BT50)</f>
        <v>1866402</v>
      </c>
      <c r="BU49" s="2">
        <f t="shared" si="158"/>
        <v>1866084</v>
      </c>
      <c r="BV49" s="2">
        <f t="shared" si="158"/>
        <v>112</v>
      </c>
      <c r="BW49" s="2"/>
      <c r="BX49" s="2">
        <f t="shared" ref="BX49:BZ49" si="159">SUM(BX50)</f>
        <v>1656907</v>
      </c>
      <c r="BY49" s="2">
        <f t="shared" si="159"/>
        <v>1656796</v>
      </c>
      <c r="BZ49" s="2">
        <f t="shared" si="159"/>
        <v>111</v>
      </c>
      <c r="CA49" s="2"/>
      <c r="CB49" s="2">
        <f t="shared" ref="CB49:CD49" si="160">SUM(CB50)</f>
        <v>1848236</v>
      </c>
      <c r="CC49" s="2">
        <f t="shared" si="160"/>
        <v>1848119</v>
      </c>
      <c r="CD49" s="2">
        <f t="shared" si="160"/>
        <v>117</v>
      </c>
      <c r="CE49" s="2"/>
      <c r="CF49" s="9">
        <v>2078794</v>
      </c>
      <c r="CG49" s="9">
        <v>2078666</v>
      </c>
      <c r="CH49" s="9">
        <v>128</v>
      </c>
      <c r="CI49" s="9"/>
      <c r="CJ49" s="2">
        <f t="shared" ref="CJ49:CL49" si="161">SUM(CJ50)</f>
        <v>1778683</v>
      </c>
      <c r="CK49" s="2">
        <f t="shared" si="161"/>
        <v>1778565</v>
      </c>
      <c r="CL49" s="2">
        <f t="shared" si="161"/>
        <v>118</v>
      </c>
      <c r="CM49" s="2"/>
      <c r="CN49" s="2">
        <f t="shared" ref="CN49:CP49" si="162">SUM(CN50)</f>
        <v>2152223</v>
      </c>
      <c r="CO49" s="2">
        <f t="shared" si="162"/>
        <v>2152111</v>
      </c>
      <c r="CP49" s="2">
        <f t="shared" si="162"/>
        <v>105</v>
      </c>
      <c r="CQ49" s="2"/>
      <c r="CR49" s="2">
        <f t="shared" ref="CR49:CT49" si="163">SUM(CR50)</f>
        <v>1897579</v>
      </c>
      <c r="CS49" s="2">
        <f t="shared" si="163"/>
        <v>1897456</v>
      </c>
      <c r="CT49" s="2">
        <f t="shared" si="163"/>
        <v>123</v>
      </c>
      <c r="CU49" s="2"/>
      <c r="CV49" s="2">
        <f t="shared" ref="CV49:CX49" si="164">SUM(CV50)</f>
        <v>1748132</v>
      </c>
      <c r="CW49" s="2">
        <f t="shared" si="164"/>
        <v>1748042</v>
      </c>
      <c r="CX49" s="2">
        <f t="shared" si="164"/>
        <v>90</v>
      </c>
      <c r="CY49" s="2"/>
      <c r="CZ49" s="2">
        <f t="shared" ref="CZ49:DB49" si="165">SUM(CZ50)</f>
        <v>2124939</v>
      </c>
      <c r="DA49" s="2">
        <f t="shared" si="165"/>
        <v>2124833</v>
      </c>
      <c r="DB49" s="2">
        <f t="shared" si="165"/>
        <v>106</v>
      </c>
      <c r="DC49" s="2"/>
      <c r="DD49" s="13">
        <v>2182018</v>
      </c>
      <c r="DE49" s="13">
        <v>2181909</v>
      </c>
      <c r="DF49" s="13">
        <v>109</v>
      </c>
      <c r="DG49" s="13"/>
      <c r="DH49" s="16">
        <v>1650517</v>
      </c>
      <c r="DI49" s="16">
        <v>1650439</v>
      </c>
      <c r="DJ49" s="16">
        <v>78</v>
      </c>
      <c r="DK49" s="16"/>
      <c r="DL49" s="16">
        <v>2031744</v>
      </c>
      <c r="DM49" s="16">
        <v>2031668</v>
      </c>
      <c r="DN49" s="16">
        <v>76</v>
      </c>
      <c r="DO49" s="16"/>
      <c r="DP49" s="1">
        <v>1958189</v>
      </c>
      <c r="DQ49" s="1">
        <v>1958121</v>
      </c>
      <c r="DR49" s="1">
        <v>68</v>
      </c>
    </row>
    <row r="50" spans="1:122" x14ac:dyDescent="0.25">
      <c r="A50" s="1" t="s">
        <v>76</v>
      </c>
      <c r="B50" s="1" t="s">
        <v>77</v>
      </c>
      <c r="C50" s="1">
        <v>801240</v>
      </c>
      <c r="E50" s="1">
        <v>654</v>
      </c>
      <c r="F50" s="1">
        <v>789231</v>
      </c>
      <c r="H50" s="1">
        <v>1614</v>
      </c>
      <c r="I50" s="1">
        <v>1248113</v>
      </c>
      <c r="K50" s="1">
        <v>1335</v>
      </c>
      <c r="L50" s="1">
        <v>1808112</v>
      </c>
      <c r="M50" s="1">
        <v>1807783</v>
      </c>
      <c r="N50" s="1">
        <v>251</v>
      </c>
      <c r="P50" s="1">
        <v>1355009</v>
      </c>
      <c r="Q50" s="1">
        <v>1354789</v>
      </c>
      <c r="R50" s="1">
        <v>209</v>
      </c>
      <c r="T50" s="1">
        <v>1120026</v>
      </c>
      <c r="U50" s="1">
        <v>1119839</v>
      </c>
      <c r="V50" s="1">
        <v>186</v>
      </c>
      <c r="X50" s="1">
        <v>2458308</v>
      </c>
      <c r="Y50" s="1">
        <v>2456340</v>
      </c>
      <c r="Z50" s="1">
        <v>412</v>
      </c>
      <c r="AB50" s="1">
        <v>2249352</v>
      </c>
      <c r="AC50" s="1">
        <v>2249069</v>
      </c>
      <c r="AD50" s="1">
        <v>282</v>
      </c>
      <c r="AF50" s="1">
        <v>2069324</v>
      </c>
      <c r="AG50" s="1">
        <v>2068322</v>
      </c>
      <c r="AH50" s="1">
        <v>999</v>
      </c>
      <c r="AJ50" s="1">
        <v>2646236</v>
      </c>
      <c r="AK50" s="1">
        <v>2645886</v>
      </c>
      <c r="AL50" s="1">
        <v>350</v>
      </c>
      <c r="AN50" s="1">
        <v>2438488</v>
      </c>
      <c r="AO50" s="1">
        <v>2437960</v>
      </c>
      <c r="AP50" s="1">
        <v>522</v>
      </c>
      <c r="AR50" s="1">
        <v>2855163</v>
      </c>
      <c r="AS50" s="1">
        <v>2854947</v>
      </c>
      <c r="AT50" s="1">
        <v>199</v>
      </c>
      <c r="AV50" s="1">
        <v>2488459</v>
      </c>
      <c r="AW50" s="1">
        <v>2484930</v>
      </c>
      <c r="AX50" s="1">
        <v>3519</v>
      </c>
      <c r="AZ50" s="1">
        <v>6431774</v>
      </c>
      <c r="BA50" s="1">
        <v>6429523</v>
      </c>
      <c r="BB50" s="1">
        <v>2210</v>
      </c>
      <c r="BD50" s="1">
        <v>3666828</v>
      </c>
      <c r="BE50" s="1">
        <v>3666456</v>
      </c>
      <c r="BF50" s="1">
        <v>365</v>
      </c>
      <c r="BH50" s="1">
        <v>2231077</v>
      </c>
      <c r="BI50" s="1">
        <v>2230936</v>
      </c>
      <c r="BJ50" s="1">
        <v>140</v>
      </c>
      <c r="BL50" s="1">
        <v>3226556</v>
      </c>
      <c r="BM50" s="1">
        <v>3226304</v>
      </c>
      <c r="BN50" s="1">
        <v>250</v>
      </c>
      <c r="BP50" s="1">
        <v>2401905</v>
      </c>
      <c r="BQ50" s="1">
        <v>2401788</v>
      </c>
      <c r="BR50" s="1">
        <v>111</v>
      </c>
      <c r="BT50" s="1">
        <v>1866402</v>
      </c>
      <c r="BU50" s="1">
        <v>1866084</v>
      </c>
      <c r="BV50" s="1">
        <v>112</v>
      </c>
      <c r="BX50" s="1">
        <v>1656907</v>
      </c>
      <c r="BY50" s="1">
        <v>1656796</v>
      </c>
      <c r="BZ50" s="1">
        <v>111</v>
      </c>
      <c r="CB50" s="1">
        <v>1848236</v>
      </c>
      <c r="CC50" s="1">
        <v>1848119</v>
      </c>
      <c r="CD50" s="1">
        <v>117</v>
      </c>
      <c r="CF50" s="8">
        <v>2078794</v>
      </c>
      <c r="CG50" s="8">
        <v>2078666</v>
      </c>
      <c r="CH50" s="8">
        <v>128</v>
      </c>
      <c r="CI50" s="7"/>
      <c r="CJ50" s="1">
        <v>1778683</v>
      </c>
      <c r="CK50" s="1">
        <v>1778565</v>
      </c>
      <c r="CL50" s="1">
        <v>118</v>
      </c>
      <c r="CN50" s="1">
        <v>2152223</v>
      </c>
      <c r="CO50" s="1">
        <v>2152111</v>
      </c>
      <c r="CP50" s="1">
        <v>105</v>
      </c>
      <c r="CR50" s="1">
        <v>1897579</v>
      </c>
      <c r="CS50" s="1">
        <v>1897456</v>
      </c>
      <c r="CT50" s="1">
        <v>123</v>
      </c>
      <c r="CV50" s="1">
        <v>1748132</v>
      </c>
      <c r="CW50" s="1">
        <v>1748042</v>
      </c>
      <c r="CX50" s="1">
        <v>90</v>
      </c>
      <c r="CZ50" s="1">
        <v>2124939</v>
      </c>
      <c r="DA50" s="1">
        <v>2124833</v>
      </c>
      <c r="DB50" s="1">
        <v>106</v>
      </c>
      <c r="DD50" s="12">
        <v>2182018</v>
      </c>
      <c r="DE50" s="12">
        <v>2181909</v>
      </c>
      <c r="DF50" s="12">
        <v>109</v>
      </c>
      <c r="DG50" s="12"/>
      <c r="DH50" s="15">
        <v>1650517</v>
      </c>
      <c r="DI50" s="15">
        <v>1650439</v>
      </c>
      <c r="DJ50" s="15">
        <v>78</v>
      </c>
      <c r="DK50" s="15"/>
      <c r="DL50" s="15">
        <v>2031744</v>
      </c>
      <c r="DM50" s="15">
        <v>2031668</v>
      </c>
      <c r="DN50" s="15">
        <v>76</v>
      </c>
      <c r="DO50" s="15"/>
      <c r="DP50" s="1">
        <v>1958189</v>
      </c>
      <c r="DQ50" s="1">
        <v>1958121</v>
      </c>
      <c r="DR50" s="1">
        <v>68</v>
      </c>
    </row>
    <row r="53" spans="1:122" x14ac:dyDescent="0.25">
      <c r="AF53" s="3"/>
      <c r="AV53" s="3"/>
    </row>
    <row r="54" spans="1:122" x14ac:dyDescent="0.25">
      <c r="AR54" s="3"/>
    </row>
    <row r="59" spans="1:122" x14ac:dyDescent="0.25">
      <c r="Z59" s="3"/>
      <c r="AC59" s="3"/>
    </row>
  </sheetData>
  <mergeCells count="41">
    <mergeCell ref="BP1:BS1"/>
    <mergeCell ref="DD1:DG1"/>
    <mergeCell ref="CJ1:CM1"/>
    <mergeCell ref="BT1:BW1"/>
    <mergeCell ref="CN1:CQ1"/>
    <mergeCell ref="CV1:CY1"/>
    <mergeCell ref="CB1:CE1"/>
    <mergeCell ref="CR1:CU1"/>
    <mergeCell ref="CF1:CI1"/>
    <mergeCell ref="A49:B49"/>
    <mergeCell ref="AV1:AY1"/>
    <mergeCell ref="C2:H2"/>
    <mergeCell ref="A4:B4"/>
    <mergeCell ref="A9:B9"/>
    <mergeCell ref="A14:B14"/>
    <mergeCell ref="AN1:AQ1"/>
    <mergeCell ref="AR1:AU1"/>
    <mergeCell ref="A19:B19"/>
    <mergeCell ref="X1:AA1"/>
    <mergeCell ref="AB1:AE1"/>
    <mergeCell ref="AF1:AI1"/>
    <mergeCell ref="AJ1:AM1"/>
    <mergeCell ref="C1:E1"/>
    <mergeCell ref="A44:B44"/>
    <mergeCell ref="L1:O1"/>
    <mergeCell ref="DP1:DS1"/>
    <mergeCell ref="A27:B27"/>
    <mergeCell ref="A30:B30"/>
    <mergeCell ref="A41:B41"/>
    <mergeCell ref="BD1:BG1"/>
    <mergeCell ref="F1:H1"/>
    <mergeCell ref="P1:S1"/>
    <mergeCell ref="T1:W1"/>
    <mergeCell ref="BH1:BK1"/>
    <mergeCell ref="I1:K1"/>
    <mergeCell ref="AZ1:BC1"/>
    <mergeCell ref="BL1:BO1"/>
    <mergeCell ref="DH1:DK1"/>
    <mergeCell ref="DL1:DO1"/>
    <mergeCell ref="BX1:CA1"/>
    <mergeCell ref="CZ1:DC1"/>
  </mergeCells>
  <pageMargins left="0.7" right="0.7" top="0.75" bottom="0.75" header="0.3" footer="0.3"/>
  <pageSetup paperSize="9" orientation="portrait" r:id="rId1"/>
  <headerFooter>
    <oddHeader>&amp;L&amp;"Calibri"&amp;10&amp;K000000Åpen informasjon / Public information&amp;1#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43E04-8034-4DF1-AD98-780CFDAAB548}">
  <dimension ref="A1:R49"/>
  <sheetViews>
    <sheetView workbookViewId="0">
      <selection activeCell="H8" sqref="H8"/>
    </sheetView>
  </sheetViews>
  <sheetFormatPr baseColWidth="10" defaultColWidth="12.28515625" defaultRowHeight="15.75" x14ac:dyDescent="0.25"/>
  <cols>
    <col min="1" max="1" width="15.7109375" style="1" bestFit="1" customWidth="1"/>
    <col min="2" max="2" width="55.7109375" style="1" bestFit="1" customWidth="1"/>
    <col min="3" max="14" width="14.42578125" style="1" bestFit="1" customWidth="1"/>
    <col min="15" max="15" width="15.5703125" style="1" bestFit="1" customWidth="1"/>
    <col min="16" max="16384" width="12.28515625" style="1"/>
  </cols>
  <sheetData>
    <row r="1" spans="1:18" x14ac:dyDescent="0.25"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20"/>
      <c r="P1" s="17"/>
      <c r="Q1" s="17"/>
      <c r="R1" s="17"/>
    </row>
    <row r="2" spans="1:18" x14ac:dyDescent="0.25">
      <c r="C2" s="10">
        <v>43831</v>
      </c>
      <c r="D2" s="10">
        <v>43862</v>
      </c>
      <c r="E2" s="10">
        <v>43891</v>
      </c>
      <c r="F2" s="10">
        <v>43922</v>
      </c>
      <c r="G2" s="10">
        <v>43952</v>
      </c>
      <c r="H2" s="10">
        <v>43983</v>
      </c>
      <c r="I2" s="10">
        <v>44013</v>
      </c>
      <c r="J2" s="10">
        <v>44044</v>
      </c>
      <c r="K2" s="10">
        <v>44075</v>
      </c>
      <c r="L2" s="10">
        <v>44105</v>
      </c>
      <c r="M2" s="10">
        <v>44136</v>
      </c>
      <c r="N2" s="10">
        <v>44166</v>
      </c>
      <c r="O2" s="1" t="s">
        <v>78</v>
      </c>
    </row>
    <row r="3" spans="1:18" x14ac:dyDescent="0.25">
      <c r="C3" s="1" t="s">
        <v>5</v>
      </c>
      <c r="D3" s="1" t="s">
        <v>5</v>
      </c>
      <c r="E3" s="1" t="s">
        <v>5</v>
      </c>
      <c r="F3" s="1" t="s">
        <v>5</v>
      </c>
      <c r="G3" s="1" t="s">
        <v>5</v>
      </c>
      <c r="H3" s="1" t="s">
        <v>5</v>
      </c>
      <c r="I3" s="1" t="s">
        <v>5</v>
      </c>
      <c r="J3" s="1" t="s">
        <v>5</v>
      </c>
      <c r="K3" s="1" t="s">
        <v>5</v>
      </c>
      <c r="L3" s="1" t="s">
        <v>5</v>
      </c>
      <c r="M3" s="8" t="s">
        <v>5</v>
      </c>
      <c r="N3" s="1" t="s">
        <v>5</v>
      </c>
      <c r="O3" s="1" t="s">
        <v>5</v>
      </c>
    </row>
    <row r="4" spans="1:18" s="2" customFormat="1" x14ac:dyDescent="0.25">
      <c r="A4" s="23" t="s">
        <v>10</v>
      </c>
      <c r="B4" s="23"/>
      <c r="C4" s="6">
        <f t="shared" ref="C4:E4" si="0">SUM(C5:C6)</f>
        <v>65215</v>
      </c>
      <c r="D4" s="6">
        <f t="shared" si="0"/>
        <v>76312</v>
      </c>
      <c r="E4" s="6">
        <f t="shared" si="0"/>
        <v>71842</v>
      </c>
      <c r="F4" s="6">
        <f>SUM(F5:F6)</f>
        <v>60215</v>
      </c>
      <c r="G4" s="6">
        <f t="shared" ref="G4:L4" si="1">SUM(G5:G6)</f>
        <v>54109</v>
      </c>
      <c r="H4" s="6">
        <f t="shared" si="1"/>
        <v>61500</v>
      </c>
      <c r="I4" s="6">
        <f t="shared" si="1"/>
        <v>57573</v>
      </c>
      <c r="J4" s="6">
        <f t="shared" si="1"/>
        <v>72826</v>
      </c>
      <c r="K4" s="6">
        <f t="shared" si="1"/>
        <v>63841</v>
      </c>
      <c r="L4" s="6">
        <f t="shared" si="1"/>
        <v>77257</v>
      </c>
      <c r="M4" s="6">
        <v>92955</v>
      </c>
      <c r="N4" s="6">
        <f t="shared" ref="N4" si="2">SUM(N5:N6)</f>
        <v>67028</v>
      </c>
      <c r="O4" s="6">
        <f>SUM(C4:N4)</f>
        <v>820673</v>
      </c>
    </row>
    <row r="5" spans="1:18" x14ac:dyDescent="0.25">
      <c r="A5" s="1" t="s">
        <v>11</v>
      </c>
      <c r="B5" s="1" t="s">
        <v>79</v>
      </c>
      <c r="C5" s="11">
        <v>60112</v>
      </c>
      <c r="D5" s="11">
        <v>70770</v>
      </c>
      <c r="E5" s="11">
        <v>65830</v>
      </c>
      <c r="F5" s="11">
        <v>54705</v>
      </c>
      <c r="G5" s="11">
        <v>48648</v>
      </c>
      <c r="H5" s="11">
        <v>54624</v>
      </c>
      <c r="I5" s="11">
        <v>51285</v>
      </c>
      <c r="J5" s="11">
        <v>66531</v>
      </c>
      <c r="K5" s="11">
        <v>56563</v>
      </c>
      <c r="L5" s="11">
        <v>69547</v>
      </c>
      <c r="M5" s="11">
        <v>86132</v>
      </c>
      <c r="N5" s="11">
        <v>61400</v>
      </c>
      <c r="O5" s="11">
        <f t="shared" ref="O5:O49" si="3">SUM(C5:N5)</f>
        <v>746147</v>
      </c>
    </row>
    <row r="6" spans="1:18" x14ac:dyDescent="0.25">
      <c r="A6" s="1" t="s">
        <v>13</v>
      </c>
      <c r="B6" s="1" t="s">
        <v>14</v>
      </c>
      <c r="C6" s="11">
        <v>5103</v>
      </c>
      <c r="D6" s="11">
        <v>5542</v>
      </c>
      <c r="E6" s="11">
        <v>6012</v>
      </c>
      <c r="F6" s="11">
        <v>5510</v>
      </c>
      <c r="G6" s="11">
        <v>5461</v>
      </c>
      <c r="H6" s="11">
        <v>6876</v>
      </c>
      <c r="I6" s="11">
        <v>6288</v>
      </c>
      <c r="J6" s="11">
        <v>6295</v>
      </c>
      <c r="K6" s="11">
        <v>7278</v>
      </c>
      <c r="L6" s="11">
        <v>7710</v>
      </c>
      <c r="M6" s="11">
        <v>6823</v>
      </c>
      <c r="N6" s="11">
        <v>5628</v>
      </c>
      <c r="O6" s="11">
        <f t="shared" si="3"/>
        <v>74526</v>
      </c>
    </row>
    <row r="7" spans="1:18" x14ac:dyDescent="0.25"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8" s="2" customFormat="1" x14ac:dyDescent="0.25">
      <c r="A8" s="18" t="s">
        <v>16</v>
      </c>
      <c r="B8" s="18"/>
      <c r="C8" s="6">
        <f t="shared" ref="C8:H8" si="4">SUM(C9:C11)</f>
        <v>56247</v>
      </c>
      <c r="D8" s="6">
        <f t="shared" si="4"/>
        <v>47151</v>
      </c>
      <c r="E8" s="6">
        <f t="shared" si="4"/>
        <v>47465</v>
      </c>
      <c r="F8" s="6">
        <f t="shared" si="4"/>
        <v>40289</v>
      </c>
      <c r="G8" s="6">
        <f t="shared" si="4"/>
        <v>42608</v>
      </c>
      <c r="H8" s="6">
        <f t="shared" si="4"/>
        <v>51820</v>
      </c>
      <c r="I8" s="6">
        <f t="shared" ref="I8:L8" si="5">SUM(I9:I11)</f>
        <v>51494</v>
      </c>
      <c r="J8" s="6">
        <f t="shared" si="5"/>
        <v>55067</v>
      </c>
      <c r="K8" s="6">
        <f t="shared" si="5"/>
        <v>54063</v>
      </c>
      <c r="L8" s="6">
        <f t="shared" si="5"/>
        <v>52960</v>
      </c>
      <c r="M8" s="6">
        <v>49523</v>
      </c>
      <c r="N8" s="6">
        <f t="shared" ref="N8" si="6">SUM(N9:N11)</f>
        <v>44220</v>
      </c>
      <c r="O8" s="6">
        <f t="shared" si="3"/>
        <v>592907</v>
      </c>
    </row>
    <row r="9" spans="1:18" x14ac:dyDescent="0.25">
      <c r="A9" s="1" t="s">
        <v>17</v>
      </c>
      <c r="B9" s="1" t="s">
        <v>18</v>
      </c>
      <c r="C9" s="11">
        <v>3574</v>
      </c>
      <c r="D9" s="11">
        <v>3511</v>
      </c>
      <c r="E9" s="11">
        <v>3566</v>
      </c>
      <c r="F9" s="11">
        <v>3209</v>
      </c>
      <c r="G9" s="11">
        <v>4110</v>
      </c>
      <c r="H9" s="11">
        <v>4716</v>
      </c>
      <c r="I9" s="11">
        <v>4901</v>
      </c>
      <c r="J9" s="11">
        <v>4408</v>
      </c>
      <c r="K9" s="11">
        <v>4741</v>
      </c>
      <c r="L9" s="11">
        <v>4744</v>
      </c>
      <c r="M9" s="11">
        <v>4482</v>
      </c>
      <c r="N9" s="11">
        <v>4794</v>
      </c>
      <c r="O9" s="11">
        <f t="shared" si="3"/>
        <v>50756</v>
      </c>
    </row>
    <row r="10" spans="1:18" x14ac:dyDescent="0.25">
      <c r="A10" s="1" t="s">
        <v>19</v>
      </c>
      <c r="B10" s="1" t="s">
        <v>20</v>
      </c>
      <c r="C10" s="11">
        <v>41076</v>
      </c>
      <c r="D10" s="11">
        <v>31082</v>
      </c>
      <c r="E10" s="11">
        <v>31473</v>
      </c>
      <c r="F10" s="11">
        <v>27563</v>
      </c>
      <c r="G10" s="11">
        <v>27895</v>
      </c>
      <c r="H10" s="11">
        <v>34119</v>
      </c>
      <c r="I10" s="11">
        <v>35111</v>
      </c>
      <c r="J10" s="11">
        <v>37925</v>
      </c>
      <c r="K10" s="11">
        <v>35380</v>
      </c>
      <c r="L10" s="11">
        <v>34181</v>
      </c>
      <c r="M10" s="11">
        <v>32802</v>
      </c>
      <c r="N10" s="11">
        <v>30059</v>
      </c>
      <c r="O10" s="11">
        <f t="shared" si="3"/>
        <v>398666</v>
      </c>
    </row>
    <row r="11" spans="1:18" x14ac:dyDescent="0.25">
      <c r="A11" s="1" t="s">
        <v>21</v>
      </c>
      <c r="B11" s="1" t="s">
        <v>22</v>
      </c>
      <c r="C11" s="11">
        <v>11597</v>
      </c>
      <c r="D11" s="11">
        <v>12558</v>
      </c>
      <c r="E11" s="11">
        <v>12426</v>
      </c>
      <c r="F11" s="11">
        <v>9517</v>
      </c>
      <c r="G11" s="11">
        <v>10603</v>
      </c>
      <c r="H11" s="11">
        <v>12985</v>
      </c>
      <c r="I11" s="11">
        <v>11482</v>
      </c>
      <c r="J11" s="11">
        <v>12734</v>
      </c>
      <c r="K11" s="11">
        <v>13942</v>
      </c>
      <c r="L11" s="11">
        <v>14035</v>
      </c>
      <c r="M11" s="11">
        <v>12239</v>
      </c>
      <c r="N11" s="11">
        <v>9367</v>
      </c>
      <c r="O11" s="11">
        <f t="shared" si="3"/>
        <v>143485</v>
      </c>
    </row>
    <row r="12" spans="1:18" x14ac:dyDescent="0.2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8" s="2" customFormat="1" x14ac:dyDescent="0.25">
      <c r="A13" s="23" t="s">
        <v>23</v>
      </c>
      <c r="B13" s="23"/>
      <c r="C13" s="6">
        <f t="shared" ref="C13:H13" si="7">SUM(C14:C16)</f>
        <v>12736</v>
      </c>
      <c r="D13" s="6">
        <f t="shared" si="7"/>
        <v>10976</v>
      </c>
      <c r="E13" s="6">
        <f t="shared" si="7"/>
        <v>12580</v>
      </c>
      <c r="F13" s="6">
        <f t="shared" si="7"/>
        <v>11591</v>
      </c>
      <c r="G13" s="6">
        <f t="shared" si="7"/>
        <v>13024</v>
      </c>
      <c r="H13" s="6">
        <f t="shared" si="7"/>
        <v>16886</v>
      </c>
      <c r="I13" s="6">
        <f t="shared" ref="I13:L13" si="8">SUM(I14:I16)</f>
        <v>15729</v>
      </c>
      <c r="J13" s="6">
        <f t="shared" si="8"/>
        <v>14590</v>
      </c>
      <c r="K13" s="6">
        <f t="shared" si="8"/>
        <v>13181</v>
      </c>
      <c r="L13" s="6">
        <f t="shared" si="8"/>
        <v>12671</v>
      </c>
      <c r="M13" s="6">
        <v>12572</v>
      </c>
      <c r="N13" s="6">
        <f t="shared" ref="N13" si="9">SUM(N14:N16)</f>
        <v>10732</v>
      </c>
      <c r="O13" s="6">
        <f t="shared" si="3"/>
        <v>157268</v>
      </c>
    </row>
    <row r="14" spans="1:18" x14ac:dyDescent="0.25">
      <c r="A14" s="1" t="s">
        <v>24</v>
      </c>
      <c r="B14" s="1" t="s">
        <v>25</v>
      </c>
      <c r="C14" s="11">
        <v>7495</v>
      </c>
      <c r="D14" s="11">
        <v>6599</v>
      </c>
      <c r="E14" s="11">
        <v>7222</v>
      </c>
      <c r="F14" s="11">
        <v>7247</v>
      </c>
      <c r="G14" s="11">
        <v>8533</v>
      </c>
      <c r="H14" s="11">
        <v>12118</v>
      </c>
      <c r="I14" s="11">
        <v>12257</v>
      </c>
      <c r="J14" s="11">
        <v>10498</v>
      </c>
      <c r="K14" s="11">
        <v>8847</v>
      </c>
      <c r="L14" s="11">
        <v>8827</v>
      </c>
      <c r="M14" s="11">
        <v>8418</v>
      </c>
      <c r="N14" s="11">
        <v>7679</v>
      </c>
      <c r="O14" s="11">
        <f t="shared" si="3"/>
        <v>105740</v>
      </c>
    </row>
    <row r="15" spans="1:18" x14ac:dyDescent="0.25">
      <c r="A15" s="1" t="s">
        <v>26</v>
      </c>
      <c r="B15" s="1" t="s">
        <v>27</v>
      </c>
      <c r="C15" s="11">
        <v>3102</v>
      </c>
      <c r="D15" s="11">
        <v>2652</v>
      </c>
      <c r="E15" s="11">
        <v>3217</v>
      </c>
      <c r="F15" s="11">
        <v>2625</v>
      </c>
      <c r="G15" s="11">
        <v>2688</v>
      </c>
      <c r="H15" s="11">
        <v>2650</v>
      </c>
      <c r="I15" s="11">
        <v>2055</v>
      </c>
      <c r="J15" s="11">
        <v>2441</v>
      </c>
      <c r="K15" s="11">
        <v>2433</v>
      </c>
      <c r="L15" s="11">
        <v>1835</v>
      </c>
      <c r="M15" s="11">
        <v>2430</v>
      </c>
      <c r="N15" s="11">
        <v>1969</v>
      </c>
      <c r="O15" s="11">
        <f t="shared" si="3"/>
        <v>30097</v>
      </c>
    </row>
    <row r="16" spans="1:18" x14ac:dyDescent="0.25">
      <c r="A16" s="1" t="s">
        <v>28</v>
      </c>
      <c r="B16" s="1" t="s">
        <v>29</v>
      </c>
      <c r="C16" s="11">
        <v>2139</v>
      </c>
      <c r="D16" s="11">
        <v>1725</v>
      </c>
      <c r="E16" s="11">
        <v>2141</v>
      </c>
      <c r="F16" s="11">
        <v>1719</v>
      </c>
      <c r="G16" s="11">
        <v>1803</v>
      </c>
      <c r="H16" s="11">
        <v>2118</v>
      </c>
      <c r="I16" s="11">
        <v>1417</v>
      </c>
      <c r="J16" s="11">
        <v>1651</v>
      </c>
      <c r="K16" s="11">
        <v>1901</v>
      </c>
      <c r="L16" s="11">
        <v>2009</v>
      </c>
      <c r="M16" s="11">
        <v>1724</v>
      </c>
      <c r="N16" s="11">
        <v>1084</v>
      </c>
      <c r="O16" s="11">
        <f t="shared" si="3"/>
        <v>21431</v>
      </c>
    </row>
    <row r="17" spans="1:15" x14ac:dyDescent="0.25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s="2" customFormat="1" x14ac:dyDescent="0.25">
      <c r="A18" s="18" t="s">
        <v>80</v>
      </c>
      <c r="B18" s="18"/>
      <c r="C18" s="6">
        <f t="shared" ref="C18:D18" si="10">SUM(C19:C24)</f>
        <v>131069</v>
      </c>
      <c r="D18" s="6">
        <f t="shared" si="10"/>
        <v>103454</v>
      </c>
      <c r="E18" s="6">
        <f t="shared" ref="E18" si="11">SUM(E19:E24)</f>
        <v>991630</v>
      </c>
      <c r="F18" s="6">
        <f t="shared" ref="F18" si="12">SUM(F19:F24)</f>
        <v>245384</v>
      </c>
      <c r="G18" s="6">
        <f t="shared" ref="G18" si="13">SUM(G19:G24)</f>
        <v>71680</v>
      </c>
      <c r="H18" s="6">
        <f t="shared" ref="H18" si="14">SUM(H19:H24)</f>
        <v>80031</v>
      </c>
      <c r="I18" s="6">
        <f t="shared" ref="I18" si="15">SUM(I19:I24)</f>
        <v>95484</v>
      </c>
      <c r="J18" s="6">
        <f t="shared" ref="J18" si="16">SUM(J19:J24)</f>
        <v>100570</v>
      </c>
      <c r="K18" s="6">
        <f t="shared" ref="K18" si="17">SUM(K19:K24)</f>
        <v>102765</v>
      </c>
      <c r="L18" s="6">
        <f t="shared" ref="L18" si="18">SUM(L19:L24)</f>
        <v>98065</v>
      </c>
      <c r="M18" s="6">
        <v>87054</v>
      </c>
      <c r="N18" s="6">
        <f t="shared" ref="N18" si="19">SUM(N19:N24)</f>
        <v>107039</v>
      </c>
      <c r="O18" s="6">
        <f t="shared" si="3"/>
        <v>2214225</v>
      </c>
    </row>
    <row r="19" spans="1:15" x14ac:dyDescent="0.25">
      <c r="A19" s="1" t="s">
        <v>31</v>
      </c>
      <c r="B19" s="1" t="s">
        <v>32</v>
      </c>
      <c r="C19" s="11">
        <v>5444</v>
      </c>
      <c r="D19" s="11">
        <v>6772</v>
      </c>
      <c r="E19" s="11">
        <v>5693</v>
      </c>
      <c r="F19" s="11">
        <v>4185</v>
      </c>
      <c r="G19" s="11">
        <v>5451</v>
      </c>
      <c r="H19" s="11">
        <v>7305</v>
      </c>
      <c r="I19" s="11">
        <v>3508</v>
      </c>
      <c r="J19" s="11">
        <v>7979</v>
      </c>
      <c r="K19" s="11">
        <v>7136</v>
      </c>
      <c r="L19" s="11">
        <v>6794</v>
      </c>
      <c r="M19" s="11">
        <v>6936</v>
      </c>
      <c r="N19" s="11">
        <v>7297</v>
      </c>
      <c r="O19" s="11">
        <f t="shared" si="3"/>
        <v>74500</v>
      </c>
    </row>
    <row r="20" spans="1:15" x14ac:dyDescent="0.25">
      <c r="A20" s="1" t="s">
        <v>33</v>
      </c>
      <c r="B20" s="1" t="s">
        <v>34</v>
      </c>
      <c r="C20" s="11">
        <v>2244</v>
      </c>
      <c r="D20" s="11">
        <v>2535</v>
      </c>
      <c r="E20" s="11">
        <v>2971</v>
      </c>
      <c r="F20" s="11">
        <v>2689</v>
      </c>
      <c r="G20" s="11">
        <v>2895</v>
      </c>
      <c r="H20" s="11">
        <v>3343</v>
      </c>
      <c r="I20" s="11">
        <v>2643</v>
      </c>
      <c r="J20" s="11">
        <v>3312</v>
      </c>
      <c r="K20" s="11">
        <v>4142</v>
      </c>
      <c r="L20" s="11">
        <v>4766</v>
      </c>
      <c r="M20" s="11">
        <v>4616</v>
      </c>
      <c r="N20" s="11">
        <v>3416</v>
      </c>
      <c r="O20" s="11">
        <f t="shared" si="3"/>
        <v>39572</v>
      </c>
    </row>
    <row r="21" spans="1:15" x14ac:dyDescent="0.25">
      <c r="A21" s="1" t="s">
        <v>35</v>
      </c>
      <c r="B21" s="1" t="s">
        <v>36</v>
      </c>
      <c r="C21" s="11">
        <v>1861</v>
      </c>
      <c r="D21" s="11">
        <v>1648</v>
      </c>
      <c r="E21" s="11">
        <v>1560</v>
      </c>
      <c r="F21" s="11">
        <v>1368</v>
      </c>
      <c r="G21" s="11">
        <v>1987</v>
      </c>
      <c r="H21" s="11">
        <v>2420</v>
      </c>
      <c r="I21" s="11">
        <v>1369</v>
      </c>
      <c r="J21" s="11">
        <v>2028</v>
      </c>
      <c r="K21" s="11">
        <v>3179</v>
      </c>
      <c r="L21" s="11">
        <v>2785</v>
      </c>
      <c r="M21" s="11">
        <v>1755</v>
      </c>
      <c r="N21" s="11">
        <v>793</v>
      </c>
      <c r="O21" s="11">
        <f t="shared" si="3"/>
        <v>22753</v>
      </c>
    </row>
    <row r="22" spans="1:15" x14ac:dyDescent="0.25">
      <c r="A22" s="1" t="s">
        <v>37</v>
      </c>
      <c r="B22" s="1" t="s">
        <v>38</v>
      </c>
      <c r="C22" s="11">
        <v>1892</v>
      </c>
      <c r="D22" s="11">
        <v>1038</v>
      </c>
      <c r="E22" s="11">
        <v>1229</v>
      </c>
      <c r="F22" s="11">
        <v>766</v>
      </c>
      <c r="G22" s="11">
        <v>917</v>
      </c>
      <c r="H22" s="11">
        <v>1738</v>
      </c>
      <c r="I22" s="11">
        <v>946</v>
      </c>
      <c r="J22" s="11">
        <v>788</v>
      </c>
      <c r="K22" s="11">
        <v>1176</v>
      </c>
      <c r="L22" s="11">
        <v>1107</v>
      </c>
      <c r="M22" s="11">
        <v>891</v>
      </c>
      <c r="N22" s="11">
        <v>1152</v>
      </c>
      <c r="O22" s="11">
        <f t="shared" si="3"/>
        <v>13640</v>
      </c>
    </row>
    <row r="23" spans="1:15" x14ac:dyDescent="0.25">
      <c r="A23" s="1" t="s">
        <v>39</v>
      </c>
      <c r="B23" s="1" t="s">
        <v>81</v>
      </c>
      <c r="C23" s="11">
        <v>101592</v>
      </c>
      <c r="D23" s="11">
        <v>84910</v>
      </c>
      <c r="E23" s="11">
        <v>966674</v>
      </c>
      <c r="F23" s="11">
        <v>225688</v>
      </c>
      <c r="G23" s="11">
        <v>55979</v>
      </c>
      <c r="H23" s="11">
        <v>62855</v>
      </c>
      <c r="I23" s="11">
        <v>85439</v>
      </c>
      <c r="J23" s="11">
        <v>77939</v>
      </c>
      <c r="K23" s="11">
        <v>81989</v>
      </c>
      <c r="L23" s="11">
        <v>78561</v>
      </c>
      <c r="M23" s="11">
        <v>71339</v>
      </c>
      <c r="N23" s="11">
        <v>87774</v>
      </c>
      <c r="O23" s="11">
        <f t="shared" si="3"/>
        <v>1980739</v>
      </c>
    </row>
    <row r="24" spans="1:15" x14ac:dyDescent="0.25">
      <c r="A24" s="1" t="s">
        <v>41</v>
      </c>
      <c r="B24" s="1" t="s">
        <v>42</v>
      </c>
      <c r="C24" s="11">
        <v>18036</v>
      </c>
      <c r="D24" s="11">
        <v>6551</v>
      </c>
      <c r="E24" s="11">
        <v>13503</v>
      </c>
      <c r="F24" s="11">
        <v>10688</v>
      </c>
      <c r="G24" s="11">
        <v>4451</v>
      </c>
      <c r="H24" s="11">
        <v>2370</v>
      </c>
      <c r="I24" s="11">
        <v>1579</v>
      </c>
      <c r="J24" s="11">
        <v>8524</v>
      </c>
      <c r="K24" s="11">
        <v>5143</v>
      </c>
      <c r="L24" s="11">
        <v>4052</v>
      </c>
      <c r="M24" s="11">
        <v>1517</v>
      </c>
      <c r="N24" s="11">
        <v>6607</v>
      </c>
      <c r="O24" s="11">
        <f t="shared" si="3"/>
        <v>83021</v>
      </c>
    </row>
    <row r="25" spans="1:15" x14ac:dyDescent="0.25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s="2" customFormat="1" x14ac:dyDescent="0.25">
      <c r="A26" s="18" t="s">
        <v>43</v>
      </c>
      <c r="B26" s="18"/>
      <c r="C26" s="6">
        <f t="shared" ref="C26:D26" si="20">C27</f>
        <v>398321</v>
      </c>
      <c r="D26" s="6">
        <f t="shared" si="20"/>
        <v>313990</v>
      </c>
      <c r="E26" s="6">
        <f t="shared" ref="E26" si="21">E27</f>
        <v>190128</v>
      </c>
      <c r="F26" s="6">
        <f t="shared" ref="F26" si="22">F27</f>
        <v>184311</v>
      </c>
      <c r="G26" s="6">
        <f t="shared" ref="G26" si="23">G27</f>
        <v>127492</v>
      </c>
      <c r="H26" s="6">
        <f t="shared" ref="H26" si="24">H27</f>
        <v>127743</v>
      </c>
      <c r="I26" s="6">
        <f t="shared" ref="I26" si="25">I27</f>
        <v>102192</v>
      </c>
      <c r="J26" s="6">
        <f t="shared" ref="J26" si="26">J27</f>
        <v>130583</v>
      </c>
      <c r="K26" s="6">
        <f t="shared" ref="K26" si="27">K27</f>
        <v>136529</v>
      </c>
      <c r="L26" s="6">
        <f t="shared" ref="L26" si="28">L27</f>
        <v>293386</v>
      </c>
      <c r="M26" s="6">
        <v>300000</v>
      </c>
      <c r="N26" s="6">
        <f t="shared" ref="N26" si="29">N27</f>
        <v>163353</v>
      </c>
      <c r="O26" s="6">
        <f t="shared" si="3"/>
        <v>2468028</v>
      </c>
    </row>
    <row r="27" spans="1:15" x14ac:dyDescent="0.25">
      <c r="A27" s="1" t="s">
        <v>44</v>
      </c>
      <c r="B27" s="1" t="s">
        <v>45</v>
      </c>
      <c r="C27" s="11">
        <v>398321</v>
      </c>
      <c r="D27" s="11">
        <v>313990</v>
      </c>
      <c r="E27" s="11">
        <v>190128</v>
      </c>
      <c r="F27" s="11">
        <v>184311</v>
      </c>
      <c r="G27" s="11">
        <v>127492</v>
      </c>
      <c r="H27" s="11">
        <v>127743</v>
      </c>
      <c r="I27" s="11">
        <v>102192</v>
      </c>
      <c r="J27" s="11">
        <v>130583</v>
      </c>
      <c r="K27" s="11">
        <v>136529</v>
      </c>
      <c r="L27" s="11">
        <v>293386</v>
      </c>
      <c r="M27" s="11">
        <v>300000</v>
      </c>
      <c r="N27" s="11">
        <v>163353</v>
      </c>
      <c r="O27" s="11">
        <f t="shared" si="3"/>
        <v>2468028</v>
      </c>
    </row>
    <row r="28" spans="1:15" x14ac:dyDescent="0.25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s="2" customFormat="1" x14ac:dyDescent="0.25">
      <c r="A29" s="18" t="s">
        <v>46</v>
      </c>
      <c r="B29" s="18"/>
      <c r="C29" s="6">
        <f t="shared" ref="C29:D29" si="30">SUM(C30:C38)</f>
        <v>106256</v>
      </c>
      <c r="D29" s="6">
        <f t="shared" si="30"/>
        <v>57854</v>
      </c>
      <c r="E29" s="6">
        <f t="shared" ref="E29" si="31">SUM(E30:E38)</f>
        <v>49432</v>
      </c>
      <c r="F29" s="6">
        <f t="shared" ref="F29" si="32">SUM(F30:F38)</f>
        <v>32471</v>
      </c>
      <c r="G29" s="6">
        <f t="shared" ref="G29" si="33">SUM(G30:G38)</f>
        <v>39644</v>
      </c>
      <c r="H29" s="6">
        <f t="shared" ref="H29" si="34">SUM(H30:H38)</f>
        <v>50831</v>
      </c>
      <c r="I29" s="6">
        <f t="shared" ref="I29" si="35">SUM(I30:I38)</f>
        <v>59500</v>
      </c>
      <c r="J29" s="6">
        <f t="shared" ref="J29" si="36">SUM(J30:J38)</f>
        <v>56452</v>
      </c>
      <c r="K29" s="6">
        <f t="shared" ref="K29" si="37">SUM(K30:K38)</f>
        <v>61638</v>
      </c>
      <c r="L29" s="6">
        <f t="shared" ref="L29" si="38">SUM(L30:L38)</f>
        <v>71832</v>
      </c>
      <c r="M29" s="6">
        <v>66316</v>
      </c>
      <c r="N29" s="6">
        <f t="shared" ref="N29" si="39">SUM(N30:N38)</f>
        <v>49535</v>
      </c>
      <c r="O29" s="6">
        <f t="shared" si="3"/>
        <v>701761</v>
      </c>
    </row>
    <row r="30" spans="1:15" x14ac:dyDescent="0.25">
      <c r="A30" s="1" t="s">
        <v>47</v>
      </c>
      <c r="B30" s="1" t="s">
        <v>48</v>
      </c>
      <c r="C30" s="11">
        <v>2115</v>
      </c>
      <c r="D30" s="11">
        <v>2167</v>
      </c>
      <c r="E30" s="11">
        <v>2377</v>
      </c>
      <c r="F30" s="11">
        <v>1628</v>
      </c>
      <c r="G30" s="11">
        <v>1443</v>
      </c>
      <c r="H30" s="11">
        <v>1564</v>
      </c>
      <c r="I30" s="11">
        <v>1400</v>
      </c>
      <c r="J30" s="11">
        <v>2036</v>
      </c>
      <c r="K30" s="11">
        <v>2006</v>
      </c>
      <c r="L30" s="11">
        <v>2060</v>
      </c>
      <c r="M30" s="11">
        <v>2146</v>
      </c>
      <c r="N30" s="11">
        <v>1985</v>
      </c>
      <c r="O30" s="11">
        <f t="shared" si="3"/>
        <v>22927</v>
      </c>
    </row>
    <row r="31" spans="1:15" x14ac:dyDescent="0.25">
      <c r="A31" s="1" t="s">
        <v>49</v>
      </c>
      <c r="B31" s="1" t="s">
        <v>50</v>
      </c>
      <c r="C31" s="11">
        <v>47</v>
      </c>
      <c r="D31" s="11">
        <v>100</v>
      </c>
      <c r="E31" s="11">
        <v>47</v>
      </c>
      <c r="F31" s="11">
        <v>36</v>
      </c>
      <c r="G31" s="11">
        <v>34</v>
      </c>
      <c r="H31" s="11">
        <v>36</v>
      </c>
      <c r="I31" s="11">
        <v>39</v>
      </c>
      <c r="J31" s="11">
        <v>51</v>
      </c>
      <c r="K31" s="11">
        <v>61</v>
      </c>
      <c r="L31" s="11">
        <v>58</v>
      </c>
      <c r="M31" s="11">
        <v>55</v>
      </c>
      <c r="N31" s="11">
        <v>23</v>
      </c>
      <c r="O31" s="11">
        <f t="shared" si="3"/>
        <v>587</v>
      </c>
    </row>
    <row r="32" spans="1:15" x14ac:dyDescent="0.25">
      <c r="A32" s="1" t="s">
        <v>51</v>
      </c>
      <c r="B32" s="1" t="s">
        <v>52</v>
      </c>
      <c r="C32" s="11">
        <v>396</v>
      </c>
      <c r="D32" s="11">
        <v>501</v>
      </c>
      <c r="E32" s="11">
        <v>388</v>
      </c>
      <c r="F32" s="11">
        <v>316</v>
      </c>
      <c r="G32" s="11">
        <v>256</v>
      </c>
      <c r="H32" s="11">
        <v>257</v>
      </c>
      <c r="I32" s="11">
        <v>261</v>
      </c>
      <c r="J32" s="11">
        <v>304</v>
      </c>
      <c r="K32" s="11">
        <v>343</v>
      </c>
      <c r="L32" s="11">
        <v>342</v>
      </c>
      <c r="M32" s="11">
        <v>289</v>
      </c>
      <c r="N32" s="11">
        <v>241</v>
      </c>
      <c r="O32" s="11">
        <f t="shared" si="3"/>
        <v>3894</v>
      </c>
    </row>
    <row r="33" spans="1:15" x14ac:dyDescent="0.25">
      <c r="A33" s="1" t="s">
        <v>53</v>
      </c>
      <c r="B33" s="1" t="s">
        <v>54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>
        <v>514</v>
      </c>
      <c r="O33" s="11">
        <f t="shared" si="3"/>
        <v>514</v>
      </c>
    </row>
    <row r="34" spans="1:15" x14ac:dyDescent="0.25">
      <c r="A34" s="1" t="s">
        <v>55</v>
      </c>
      <c r="B34" s="1" t="s">
        <v>56</v>
      </c>
      <c r="C34" s="11">
        <v>594</v>
      </c>
      <c r="D34" s="11">
        <v>555</v>
      </c>
      <c r="E34" s="11">
        <v>587</v>
      </c>
      <c r="F34" s="11">
        <v>493</v>
      </c>
      <c r="G34" s="11">
        <v>570</v>
      </c>
      <c r="H34" s="11">
        <v>624</v>
      </c>
      <c r="I34" s="11">
        <v>594</v>
      </c>
      <c r="J34" s="11">
        <v>678</v>
      </c>
      <c r="K34" s="11">
        <v>725</v>
      </c>
      <c r="L34" s="11">
        <v>673</v>
      </c>
      <c r="M34" s="11">
        <v>761</v>
      </c>
      <c r="N34" s="11">
        <v>520</v>
      </c>
      <c r="O34" s="11">
        <f t="shared" si="3"/>
        <v>7374</v>
      </c>
    </row>
    <row r="35" spans="1:15" x14ac:dyDescent="0.25">
      <c r="A35" s="1" t="s">
        <v>57</v>
      </c>
      <c r="B35" s="1" t="s">
        <v>58</v>
      </c>
      <c r="C35" s="11">
        <v>65</v>
      </c>
      <c r="D35" s="11">
        <v>89</v>
      </c>
      <c r="E35" s="11">
        <v>94</v>
      </c>
      <c r="F35" s="11">
        <v>54</v>
      </c>
      <c r="G35" s="11">
        <v>68</v>
      </c>
      <c r="H35" s="11">
        <v>89</v>
      </c>
      <c r="I35" s="11">
        <v>62</v>
      </c>
      <c r="J35" s="11">
        <v>47</v>
      </c>
      <c r="K35" s="11">
        <v>86</v>
      </c>
      <c r="L35" s="11">
        <v>100</v>
      </c>
      <c r="M35" s="11">
        <v>81</v>
      </c>
      <c r="N35" s="11">
        <v>45</v>
      </c>
      <c r="O35" s="11">
        <f t="shared" si="3"/>
        <v>880</v>
      </c>
    </row>
    <row r="36" spans="1:15" x14ac:dyDescent="0.25">
      <c r="A36" s="1" t="s">
        <v>59</v>
      </c>
      <c r="B36" s="1" t="s">
        <v>60</v>
      </c>
      <c r="C36" s="11">
        <v>178</v>
      </c>
      <c r="D36" s="11">
        <v>286</v>
      </c>
      <c r="E36" s="11">
        <v>178</v>
      </c>
      <c r="F36" s="11">
        <v>80</v>
      </c>
      <c r="G36" s="11">
        <v>334</v>
      </c>
      <c r="H36" s="11">
        <v>523</v>
      </c>
      <c r="I36" s="11">
        <v>193</v>
      </c>
      <c r="J36" s="11">
        <v>516</v>
      </c>
      <c r="K36" s="11">
        <v>994</v>
      </c>
      <c r="L36" s="11">
        <v>767</v>
      </c>
      <c r="M36" s="11">
        <v>506</v>
      </c>
      <c r="N36" s="11">
        <v>151</v>
      </c>
      <c r="O36" s="11">
        <f t="shared" si="3"/>
        <v>4706</v>
      </c>
    </row>
    <row r="37" spans="1:15" x14ac:dyDescent="0.25">
      <c r="A37" s="1" t="s">
        <v>61</v>
      </c>
      <c r="B37" s="1" t="s">
        <v>62</v>
      </c>
      <c r="C37" s="11">
        <v>30</v>
      </c>
      <c r="D37" s="11">
        <v>12</v>
      </c>
      <c r="E37" s="11">
        <v>10</v>
      </c>
      <c r="F37" s="11">
        <v>8</v>
      </c>
      <c r="G37" s="11">
        <v>16</v>
      </c>
      <c r="H37" s="11">
        <v>19</v>
      </c>
      <c r="I37" s="11">
        <v>11</v>
      </c>
      <c r="J37" s="11">
        <v>20</v>
      </c>
      <c r="K37" s="11">
        <v>31</v>
      </c>
      <c r="L37" s="11">
        <v>18</v>
      </c>
      <c r="M37" s="11">
        <v>12</v>
      </c>
      <c r="N37" s="11">
        <v>9</v>
      </c>
      <c r="O37" s="11">
        <f t="shared" si="3"/>
        <v>196</v>
      </c>
    </row>
    <row r="38" spans="1:15" x14ac:dyDescent="0.25">
      <c r="A38" s="1" t="s">
        <v>63</v>
      </c>
      <c r="B38" s="1" t="s">
        <v>82</v>
      </c>
      <c r="C38" s="11">
        <v>102831</v>
      </c>
      <c r="D38" s="11">
        <v>54144</v>
      </c>
      <c r="E38" s="11">
        <v>45751</v>
      </c>
      <c r="F38" s="11">
        <v>29856</v>
      </c>
      <c r="G38" s="11">
        <v>36923</v>
      </c>
      <c r="H38" s="11">
        <v>47719</v>
      </c>
      <c r="I38" s="11">
        <v>56940</v>
      </c>
      <c r="J38" s="11">
        <v>52800</v>
      </c>
      <c r="K38" s="11">
        <v>57392</v>
      </c>
      <c r="L38" s="11">
        <v>67814</v>
      </c>
      <c r="M38" s="11">
        <v>62466</v>
      </c>
      <c r="N38" s="11">
        <v>46047</v>
      </c>
      <c r="O38" s="11">
        <f t="shared" si="3"/>
        <v>660683</v>
      </c>
    </row>
    <row r="39" spans="1:15" x14ac:dyDescent="0.25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s="2" customFormat="1" x14ac:dyDescent="0.25">
      <c r="A40" s="19" t="s">
        <v>65</v>
      </c>
      <c r="B40" s="19"/>
      <c r="C40" s="6">
        <f t="shared" ref="C40:D40" si="40">C41</f>
        <v>2170</v>
      </c>
      <c r="D40" s="6">
        <f t="shared" si="40"/>
        <v>1145</v>
      </c>
      <c r="E40" s="6">
        <f t="shared" ref="E40" si="41">E41</f>
        <v>1282</v>
      </c>
      <c r="F40" s="6">
        <f t="shared" ref="F40" si="42">F41</f>
        <v>2557</v>
      </c>
      <c r="G40" s="6">
        <f t="shared" ref="G40" si="43">G41</f>
        <v>4390</v>
      </c>
      <c r="H40" s="6">
        <f t="shared" ref="H40" si="44">H41</f>
        <v>1474</v>
      </c>
      <c r="I40" s="6">
        <f t="shared" ref="I40" si="45">I41</f>
        <v>4736</v>
      </c>
      <c r="J40" s="6">
        <f t="shared" ref="J40" si="46">J41</f>
        <v>1059</v>
      </c>
      <c r="K40" s="6">
        <f t="shared" ref="K40" si="47">K41</f>
        <v>10814</v>
      </c>
      <c r="L40" s="6">
        <f t="shared" ref="L40" si="48">L41</f>
        <v>930</v>
      </c>
      <c r="M40" s="6">
        <v>5662</v>
      </c>
      <c r="N40" s="6">
        <f t="shared" ref="N40" si="49">N41</f>
        <v>11917</v>
      </c>
      <c r="O40" s="6">
        <f t="shared" si="3"/>
        <v>48136</v>
      </c>
    </row>
    <row r="41" spans="1:15" x14ac:dyDescent="0.25">
      <c r="A41" s="1" t="s">
        <v>66</v>
      </c>
      <c r="B41" s="1" t="s">
        <v>83</v>
      </c>
      <c r="C41" s="11">
        <v>2170</v>
      </c>
      <c r="D41" s="11">
        <v>1145</v>
      </c>
      <c r="E41" s="11">
        <v>1282</v>
      </c>
      <c r="F41" s="11">
        <v>2557</v>
      </c>
      <c r="G41" s="11">
        <v>4390</v>
      </c>
      <c r="H41" s="11">
        <v>1474</v>
      </c>
      <c r="I41" s="11">
        <v>4736</v>
      </c>
      <c r="J41" s="11">
        <v>1059</v>
      </c>
      <c r="K41" s="11">
        <v>10814</v>
      </c>
      <c r="L41" s="11">
        <v>930</v>
      </c>
      <c r="M41" s="11">
        <v>5662</v>
      </c>
      <c r="N41" s="11">
        <v>11917</v>
      </c>
      <c r="O41" s="11">
        <f t="shared" si="3"/>
        <v>48136</v>
      </c>
    </row>
    <row r="42" spans="1:15" x14ac:dyDescent="0.25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x14ac:dyDescent="0.25">
      <c r="A43" s="23" t="s">
        <v>68</v>
      </c>
      <c r="B43" s="23"/>
      <c r="C43" s="6">
        <f t="shared" ref="C43:D43" si="50">SUM(C44:C46)</f>
        <v>1414769</v>
      </c>
      <c r="D43" s="6">
        <f t="shared" si="50"/>
        <v>1327034</v>
      </c>
      <c r="E43" s="6">
        <f t="shared" ref="E43" si="51">SUM(E44:E46)</f>
        <v>1626938</v>
      </c>
      <c r="F43" s="6">
        <f t="shared" ref="F43" si="52">SUM(F44:F46)</f>
        <v>1308123</v>
      </c>
      <c r="G43" s="6">
        <f t="shared" ref="G43" si="53">SUM(G44:G46)</f>
        <v>1561503</v>
      </c>
      <c r="H43" s="6">
        <f t="shared" ref="H43" si="54">SUM(H44:H46)</f>
        <v>1913806</v>
      </c>
      <c r="I43" s="6">
        <f t="shared" ref="I43" si="55">SUM(I44:I46)</f>
        <v>2110516</v>
      </c>
      <c r="J43" s="6">
        <f t="shared" ref="J43" si="56">SUM(J44:J46)</f>
        <v>1889402</v>
      </c>
      <c r="K43" s="6">
        <f t="shared" ref="K43" si="57">SUM(K44:K46)</f>
        <v>1513633</v>
      </c>
      <c r="L43" s="6">
        <f t="shared" ref="L43" si="58">SUM(L44:L46)</f>
        <v>1536177</v>
      </c>
      <c r="M43" s="6">
        <v>1870585</v>
      </c>
      <c r="N43" s="6">
        <f t="shared" ref="N43" si="59">SUM(N44:N46)</f>
        <v>1642475</v>
      </c>
      <c r="O43" s="6">
        <f t="shared" si="3"/>
        <v>19714961</v>
      </c>
    </row>
    <row r="44" spans="1:15" x14ac:dyDescent="0.25">
      <c r="A44" s="1" t="s">
        <v>69</v>
      </c>
      <c r="B44" s="1" t="s">
        <v>84</v>
      </c>
      <c r="C44" s="11">
        <v>2752</v>
      </c>
      <c r="D44" s="11">
        <v>2823</v>
      </c>
      <c r="E44" s="11">
        <v>1575</v>
      </c>
      <c r="F44" s="11">
        <v>1078</v>
      </c>
      <c r="G44" s="11">
        <v>1109</v>
      </c>
      <c r="H44" s="11">
        <v>2311</v>
      </c>
      <c r="I44" s="11">
        <v>868</v>
      </c>
      <c r="J44" s="11">
        <v>1199</v>
      </c>
      <c r="K44" s="11">
        <v>1090</v>
      </c>
      <c r="L44" s="11">
        <v>2268</v>
      </c>
      <c r="M44" s="11">
        <v>44770</v>
      </c>
      <c r="N44" s="11">
        <v>2646</v>
      </c>
      <c r="O44" s="11">
        <f t="shared" si="3"/>
        <v>64489</v>
      </c>
    </row>
    <row r="45" spans="1:15" x14ac:dyDescent="0.25">
      <c r="A45" s="1" t="s">
        <v>71</v>
      </c>
      <c r="B45" s="1" t="s">
        <v>72</v>
      </c>
      <c r="C45" s="11">
        <v>97044</v>
      </c>
      <c r="D45" s="11">
        <v>27159</v>
      </c>
      <c r="E45" s="11">
        <v>167130</v>
      </c>
      <c r="F45" s="11">
        <v>127976</v>
      </c>
      <c r="G45" s="11">
        <v>49648</v>
      </c>
      <c r="H45" s="11">
        <v>74030</v>
      </c>
      <c r="I45" s="11">
        <v>130219</v>
      </c>
      <c r="J45" s="11">
        <v>51036</v>
      </c>
      <c r="K45" s="11">
        <v>146038</v>
      </c>
      <c r="L45" s="11">
        <v>88471</v>
      </c>
      <c r="M45" s="11">
        <v>253628</v>
      </c>
      <c r="N45" s="11">
        <v>69448</v>
      </c>
      <c r="O45" s="11">
        <f t="shared" si="3"/>
        <v>1281827</v>
      </c>
    </row>
    <row r="46" spans="1:15" x14ac:dyDescent="0.25">
      <c r="A46" s="1" t="s">
        <v>73</v>
      </c>
      <c r="B46" s="1" t="s">
        <v>85</v>
      </c>
      <c r="C46" s="11">
        <v>1314973</v>
      </c>
      <c r="D46" s="11">
        <v>1297052</v>
      </c>
      <c r="E46" s="11">
        <v>1458233</v>
      </c>
      <c r="F46" s="11">
        <v>1179069</v>
      </c>
      <c r="G46" s="11">
        <v>1510746</v>
      </c>
      <c r="H46" s="11">
        <v>1837465</v>
      </c>
      <c r="I46" s="11">
        <v>1979429</v>
      </c>
      <c r="J46" s="11">
        <v>1837167</v>
      </c>
      <c r="K46" s="11">
        <v>1366505</v>
      </c>
      <c r="L46" s="11">
        <v>1445438</v>
      </c>
      <c r="M46" s="11">
        <v>1572187</v>
      </c>
      <c r="N46" s="11">
        <v>1570381</v>
      </c>
      <c r="O46" s="11">
        <f t="shared" si="3"/>
        <v>18368645</v>
      </c>
    </row>
    <row r="47" spans="1:15" x14ac:dyDescent="0.25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s="2" customFormat="1" x14ac:dyDescent="0.25">
      <c r="A48" s="18" t="s">
        <v>86</v>
      </c>
      <c r="B48" s="18"/>
      <c r="C48" s="6">
        <f t="shared" ref="C48:D48" si="60">SUM(C49)</f>
        <v>2854947</v>
      </c>
      <c r="D48" s="6">
        <f t="shared" si="60"/>
        <v>2484930</v>
      </c>
      <c r="E48" s="6">
        <f t="shared" ref="E48" si="61">SUM(E49)</f>
        <v>6429523</v>
      </c>
      <c r="F48" s="6">
        <f t="shared" ref="F48" si="62">SUM(F49)</f>
        <v>3666456</v>
      </c>
      <c r="G48" s="6">
        <f t="shared" ref="G48" si="63">SUM(G49)</f>
        <v>2230936</v>
      </c>
      <c r="H48" s="6">
        <f t="shared" ref="H48" si="64">SUM(H49)</f>
        <v>3226304</v>
      </c>
      <c r="I48" s="6">
        <f t="shared" ref="I48" si="65">SUM(I49)</f>
        <v>2401788</v>
      </c>
      <c r="J48" s="6">
        <f t="shared" ref="J48" si="66">SUM(J49)</f>
        <v>1866084</v>
      </c>
      <c r="K48" s="6">
        <f t="shared" ref="K48" si="67">SUM(K49)</f>
        <v>1656796</v>
      </c>
      <c r="L48" s="6">
        <f t="shared" ref="L48" si="68">SUM(L49)</f>
        <v>1848119</v>
      </c>
      <c r="M48" s="6">
        <v>2078666</v>
      </c>
      <c r="N48" s="6">
        <f t="shared" ref="N48" si="69">SUM(N49)</f>
        <v>1778565</v>
      </c>
      <c r="O48" s="6">
        <f t="shared" si="3"/>
        <v>32523114</v>
      </c>
    </row>
    <row r="49" spans="1:15" x14ac:dyDescent="0.25">
      <c r="A49" s="1" t="s">
        <v>76</v>
      </c>
      <c r="B49" s="1" t="s">
        <v>87</v>
      </c>
      <c r="C49" s="11">
        <v>2854947</v>
      </c>
      <c r="D49" s="11">
        <v>2484930</v>
      </c>
      <c r="E49" s="11">
        <v>6429523</v>
      </c>
      <c r="F49" s="11">
        <v>3666456</v>
      </c>
      <c r="G49" s="11">
        <v>2230936</v>
      </c>
      <c r="H49" s="11">
        <v>3226304</v>
      </c>
      <c r="I49" s="11">
        <v>2401788</v>
      </c>
      <c r="J49" s="11">
        <v>1866084</v>
      </c>
      <c r="K49" s="11">
        <v>1656796</v>
      </c>
      <c r="L49" s="11">
        <v>1848119</v>
      </c>
      <c r="M49" s="11">
        <v>2078666</v>
      </c>
      <c r="N49" s="11">
        <v>1778565</v>
      </c>
      <c r="O49" s="11">
        <f t="shared" si="3"/>
        <v>32523114</v>
      </c>
    </row>
  </sheetData>
  <mergeCells count="10">
    <mergeCell ref="A29:B29"/>
    <mergeCell ref="A40:B40"/>
    <mergeCell ref="A43:B43"/>
    <mergeCell ref="A48:B48"/>
    <mergeCell ref="O1:R1"/>
    <mergeCell ref="A4:B4"/>
    <mergeCell ref="A8:B8"/>
    <mergeCell ref="A13:B13"/>
    <mergeCell ref="A18:B18"/>
    <mergeCell ref="A26:B26"/>
  </mergeCells>
  <pageMargins left="0.7" right="0.7" top="0.75" bottom="0.75" header="0.3" footer="0.3"/>
  <pageSetup paperSize="9" orientation="portrait" r:id="rId1"/>
  <headerFooter>
    <oddHeader>&amp;L&amp;"Calibri"&amp;10&amp;K000000Åpen informasjon / Public information&amp;1#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A388FAFA54154FAE9C7F4469313390" ma:contentTypeVersion="12" ma:contentTypeDescription="Create a new document." ma:contentTypeScope="" ma:versionID="863ed5ae365a8dd3cfa3e21b0ccc18e3">
  <xsd:schema xmlns:xsd="http://www.w3.org/2001/XMLSchema" xmlns:xs="http://www.w3.org/2001/XMLSchema" xmlns:p="http://schemas.microsoft.com/office/2006/metadata/properties" xmlns:ns2="83969395-2de1-4223-8851-7434abd0463e" xmlns:ns3="0e23c274-909c-4887-9f04-6ff81aae1c1e" targetNamespace="http://schemas.microsoft.com/office/2006/metadata/properties" ma:root="true" ma:fieldsID="3658abad80008e35ff0104ca8a599b0f" ns2:_="" ns3:_="">
    <xsd:import namespace="83969395-2de1-4223-8851-7434abd0463e"/>
    <xsd:import namespace="0e23c274-909c-4887-9f04-6ff81aae1c1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69395-2de1-4223-8851-7434abd0463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23c274-909c-4887-9f04-6ff81aae1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3969395-2de1-4223-8851-7434abd0463e">PQFAJJWFA4PS-2018047801-5832</_dlc_DocId>
    <_dlc_DocIdUrl xmlns="83969395-2de1-4223-8851-7434abd0463e">
      <Url>https://statnett.sharepoint.com/sites/Elhubfelles/_layouts/15/DocIdRedir.aspx?ID=PQFAJJWFA4PS-2018047801-5832</Url>
      <Description>PQFAJJWFA4PS-2018047801-5832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3AE10F-70AB-4C3F-9443-268D1C29E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69395-2de1-4223-8851-7434abd0463e"/>
    <ds:schemaRef ds:uri="0e23c274-909c-4887-9f04-6ff81aae1c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A1B2E4-F1CE-413E-8B99-1F24F49BF3E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D4F20DC-4697-4679-8EF1-088F415ABC9C}">
  <ds:schemaRefs>
    <ds:schemaRef ds:uri="http://purl.org/dc/elements/1.1/"/>
    <ds:schemaRef ds:uri="http://schemas.microsoft.com/office/2006/documentManagement/types"/>
    <ds:schemaRef ds:uri="0e23c274-909c-4887-9f04-6ff81aae1c1e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3969395-2de1-4223-8851-7434abd0463e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0FBB6BB-241E-4689-B63E-22C988D3D7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2020 oppsummert</vt:lpstr>
    </vt:vector>
  </TitlesOfParts>
  <Manager/>
  <Company>Statnett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Charlotte Elvestad</dc:creator>
  <cp:keywords/>
  <dc:description/>
  <cp:lastModifiedBy>Victoria Charlotte Lund</cp:lastModifiedBy>
  <cp:revision/>
  <dcterms:created xsi:type="dcterms:W3CDTF">2020-03-13T14:17:14Z</dcterms:created>
  <dcterms:modified xsi:type="dcterms:W3CDTF">2021-09-21T07:35:29Z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0x0101000EA388FAFA54154FAE9C7F4469313390</vt:lpwstr>
  </property>
  <property fmtid="{D5CDD505-2E9C-101B-9397-08002B2CF9AE}" pid="3" name="_dlc_DocIdItemGuid">
    <vt:lpwstr>18283656-844e-4bba-94d6-40fd39a1e85a</vt:lpwstr>
  </property>
  <property fmtid="{D5CDD505-2E9C-101B-9397-08002B2CF9AE}" pid="4" name="WorkbookGuid">
    <vt:lpwstr>fcfc16a8-0575-4851-b2e3-99a747b92ee6</vt:lpwstr>
  </property>
  <property fmtid="{D5CDD505-2E9C-101B-9397-08002B2CF9AE}" pid="5" name="MSIP_Label_82ce82a2-c9dc-484b-9d3f-6e6f4582d96b_Enabled">
    <vt:lpwstr>true</vt:lpwstr>
  </property>
  <property fmtid="{D5CDD505-2E9C-101B-9397-08002B2CF9AE}" pid="6" name="MSIP_Label_82ce82a2-c9dc-484b-9d3f-6e6f4582d96b_SetDate">
    <vt:lpwstr>2021-09-21T07:35:22Z</vt:lpwstr>
  </property>
  <property fmtid="{D5CDD505-2E9C-101B-9397-08002B2CF9AE}" pid="7" name="MSIP_Label_82ce82a2-c9dc-484b-9d3f-6e6f4582d96b_Method">
    <vt:lpwstr>Privileged</vt:lpwstr>
  </property>
  <property fmtid="{D5CDD505-2E9C-101B-9397-08002B2CF9AE}" pid="8" name="MSIP_Label_82ce82a2-c9dc-484b-9d3f-6e6f4582d96b_Name">
    <vt:lpwstr>Statnett åpen_0</vt:lpwstr>
  </property>
  <property fmtid="{D5CDD505-2E9C-101B-9397-08002B2CF9AE}" pid="9" name="MSIP_Label_82ce82a2-c9dc-484b-9d3f-6e6f4582d96b_SiteId">
    <vt:lpwstr>a8d61462-f252-44b2-bf6a-d7231960c041</vt:lpwstr>
  </property>
  <property fmtid="{D5CDD505-2E9C-101B-9397-08002B2CF9AE}" pid="10" name="MSIP_Label_82ce82a2-c9dc-484b-9d3f-6e6f4582d96b_ActionId">
    <vt:lpwstr>12deeb03-0d2e-4be9-89ef-b82e46149771</vt:lpwstr>
  </property>
  <property fmtid="{D5CDD505-2E9C-101B-9397-08002B2CF9AE}" pid="11" name="MSIP_Label_82ce82a2-c9dc-484b-9d3f-6e6f4582d96b_ContentBits">
    <vt:lpwstr>1</vt:lpwstr>
  </property>
</Properties>
</file>